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\data\EH\EH\IMP\Scientific Service\Air Quality\Data\Diffusion Tube Data\Website Data\"/>
    </mc:Choice>
  </mc:AlternateContent>
  <xr:revisionPtr revIDLastSave="0" documentId="13_ncr:1_{E59C0F27-BEA3-4050-B23E-5FF65BF0BAE8}" xr6:coauthVersionLast="47" xr6:coauthVersionMax="47" xr10:uidLastSave="{00000000-0000-0000-0000-000000000000}"/>
  <bookViews>
    <workbookView xWindow="-120" yWindow="-120" windowWidth="21840" windowHeight="13140" xr2:uid="{D3AC9BD4-0D1B-41EB-B9A3-D058D57CBC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5" i="1" l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</calcChain>
</file>

<file path=xl/sharedStrings.xml><?xml version="1.0" encoding="utf-8"?>
<sst xmlns="http://schemas.openxmlformats.org/spreadsheetml/2006/main" count="163" uniqueCount="163">
  <si>
    <t>Southampton City Council NO2 Diffusion Tube Data 2023</t>
  </si>
  <si>
    <t>Status</t>
  </si>
  <si>
    <t xml:space="preserve">Bias Adjustment factor </t>
  </si>
  <si>
    <t>Not available, anticipated March 2024</t>
  </si>
  <si>
    <t>Other comments</t>
  </si>
  <si>
    <t>Site ID</t>
  </si>
  <si>
    <t>X OS Grid Ref</t>
  </si>
  <si>
    <t xml:space="preserve">Y  </t>
  </si>
  <si>
    <t>Site Name</t>
  </si>
  <si>
    <t>Undajusted annual mean</t>
  </si>
  <si>
    <t>N100</t>
  </si>
  <si>
    <t>6 Sandringham Road</t>
  </si>
  <si>
    <t>N101</t>
  </si>
  <si>
    <t>Redbridge School Fence</t>
  </si>
  <si>
    <t>N103</t>
  </si>
  <si>
    <t>485 Millbrook Road</t>
  </si>
  <si>
    <t>N104</t>
  </si>
  <si>
    <t>Regents Park Junction</t>
  </si>
  <si>
    <t>N106</t>
  </si>
  <si>
    <t>2 Romsey Road, Oakhill</t>
  </si>
  <si>
    <t>N107</t>
  </si>
  <si>
    <t>Cranbury Place</t>
  </si>
  <si>
    <t>N109</t>
  </si>
  <si>
    <t>72 Bevois Valley</t>
  </si>
  <si>
    <t>N110</t>
  </si>
  <si>
    <t>Brintons Road 1</t>
  </si>
  <si>
    <t>N111</t>
  </si>
  <si>
    <t>Brintons Road 2</t>
  </si>
  <si>
    <t>N112</t>
  </si>
  <si>
    <t>Brintons Road 3</t>
  </si>
  <si>
    <t>N113</t>
  </si>
  <si>
    <t>206 Bitterne Road</t>
  </si>
  <si>
    <t>N114</t>
  </si>
  <si>
    <t>Bitterne Library</t>
  </si>
  <si>
    <t>N115</t>
  </si>
  <si>
    <t>54 Redbridge Road</t>
  </si>
  <si>
    <t>N116</t>
  </si>
  <si>
    <t>57 Redbridge Road</t>
  </si>
  <si>
    <t>N117</t>
  </si>
  <si>
    <t>Victoria Road (Lamp Post)</t>
  </si>
  <si>
    <t>N118</t>
  </si>
  <si>
    <t>3 Rockstone Lane</t>
  </si>
  <si>
    <t>N120</t>
  </si>
  <si>
    <t>6-9 Canute Road</t>
  </si>
  <si>
    <t>N122</t>
  </si>
  <si>
    <t>151 Paynes Road</t>
  </si>
  <si>
    <t>N124</t>
  </si>
  <si>
    <t>305 Millbrook Road</t>
  </si>
  <si>
    <t>N125</t>
  </si>
  <si>
    <t>Princes Court</t>
  </si>
  <si>
    <t>N126</t>
  </si>
  <si>
    <t>107 St Andrews Road</t>
  </si>
  <si>
    <t>N129</t>
  </si>
  <si>
    <t>South West House</t>
  </si>
  <si>
    <t>N130</t>
  </si>
  <si>
    <t>367A Millbrook Road</t>
  </si>
  <si>
    <t>N131</t>
  </si>
  <si>
    <t>142 Romsey Road</t>
  </si>
  <si>
    <t>N133</t>
  </si>
  <si>
    <t>539 Millbrook Road</t>
  </si>
  <si>
    <t>N134</t>
  </si>
  <si>
    <t>435 Millbrook Road West Ladbrokes</t>
  </si>
  <si>
    <t>N138</t>
  </si>
  <si>
    <t>66 Burgess Road</t>
  </si>
  <si>
    <t>N140</t>
  </si>
  <si>
    <t xml:space="preserve">5 Commercial Road </t>
  </si>
  <si>
    <t>N141</t>
  </si>
  <si>
    <t>Town Quay Road</t>
  </si>
  <si>
    <t>N143</t>
  </si>
  <si>
    <t>102 Romsey Road</t>
  </si>
  <si>
    <t>N149</t>
  </si>
  <si>
    <t>44B Burgess Road</t>
  </si>
  <si>
    <t>N151</t>
  </si>
  <si>
    <t xml:space="preserve">134 Romsey Road </t>
  </si>
  <si>
    <t>N152</t>
  </si>
  <si>
    <t>M271</t>
  </si>
  <si>
    <t>N158</t>
  </si>
  <si>
    <t>24 Portsmouth Road</t>
  </si>
  <si>
    <t>N159</t>
  </si>
  <si>
    <t>35 Portsmouth Road</t>
  </si>
  <si>
    <t>N162</t>
  </si>
  <si>
    <t>263A Portswood Road</t>
  </si>
  <si>
    <t>N165</t>
  </si>
  <si>
    <t>8 The Broadway</t>
  </si>
  <si>
    <t>N166</t>
  </si>
  <si>
    <t>14 New Road</t>
  </si>
  <si>
    <t>N169</t>
  </si>
  <si>
    <t>150 Romsey Road</t>
  </si>
  <si>
    <t>N170</t>
  </si>
  <si>
    <t>Union Castle House (2)</t>
  </si>
  <si>
    <t>N172</t>
  </si>
  <si>
    <t>4 New Road</t>
  </si>
  <si>
    <t>N174</t>
  </si>
  <si>
    <t>166A Bitterne Road West</t>
  </si>
  <si>
    <t>N177</t>
  </si>
  <si>
    <t>95 Shirley High Street (Windsor Castle Pub)</t>
  </si>
  <si>
    <t>N178</t>
  </si>
  <si>
    <t>2 Gover Road</t>
  </si>
  <si>
    <t>N184A</t>
  </si>
  <si>
    <t>Redbridge AMS (A)</t>
  </si>
  <si>
    <t>N184B</t>
  </si>
  <si>
    <t>Redbridge AMS (B)</t>
  </si>
  <si>
    <t>N184C</t>
  </si>
  <si>
    <t>Redbridge AMS (C)</t>
  </si>
  <si>
    <t>N189</t>
  </si>
  <si>
    <t>Cumberland House</t>
  </si>
  <si>
    <t>N190</t>
  </si>
  <si>
    <t>Brunswick Apartments</t>
  </si>
  <si>
    <t>N191</t>
  </si>
  <si>
    <t>Marlands House</t>
  </si>
  <si>
    <t>N192</t>
  </si>
  <si>
    <t xml:space="preserve">Above Bar Street Bus Stop </t>
  </si>
  <si>
    <t>N193</t>
  </si>
  <si>
    <t>Above Bar Street Taxi Rank</t>
  </si>
  <si>
    <t>N194</t>
  </si>
  <si>
    <t>Vincents Walk Bus Stop</t>
  </si>
  <si>
    <t>N195</t>
  </si>
  <si>
    <t>Bargate Street</t>
  </si>
  <si>
    <t>N197</t>
  </si>
  <si>
    <t>351 Winchester Road</t>
  </si>
  <si>
    <t>N198A</t>
  </si>
  <si>
    <t>Onslow Road (A)</t>
  </si>
  <si>
    <t>N198B</t>
  </si>
  <si>
    <t>Onslow Road (B)</t>
  </si>
  <si>
    <t>N198C</t>
  </si>
  <si>
    <t>Onslow Road (C)</t>
  </si>
  <si>
    <t>N199</t>
  </si>
  <si>
    <t>Dorset Street/Charlottes Place Crossing</t>
  </si>
  <si>
    <t>N200</t>
  </si>
  <si>
    <t xml:space="preserve">Northam Bridge South </t>
  </si>
  <si>
    <t>N201</t>
  </si>
  <si>
    <t>289 Millbrook Road West</t>
  </si>
  <si>
    <t>N202</t>
  </si>
  <si>
    <t xml:space="preserve">Redbridge Causeway North </t>
  </si>
  <si>
    <t>N204</t>
  </si>
  <si>
    <t>6 Lodge Road</t>
  </si>
  <si>
    <t>N205</t>
  </si>
  <si>
    <t>Stags Gate, Lodge Road</t>
  </si>
  <si>
    <t>N206</t>
  </si>
  <si>
    <t>Charlottes Place</t>
  </si>
  <si>
    <t>N207</t>
  </si>
  <si>
    <t>205 Waterhouse Lane</t>
  </si>
  <si>
    <t>N208</t>
  </si>
  <si>
    <t>Sherwood Close</t>
  </si>
  <si>
    <t>N209</t>
  </si>
  <si>
    <t>40 Burgess Road</t>
  </si>
  <si>
    <t>N210</t>
  </si>
  <si>
    <t>18 Burgess Road</t>
  </si>
  <si>
    <t>N211</t>
  </si>
  <si>
    <t>4 Coniston Road</t>
  </si>
  <si>
    <t>N214</t>
  </si>
  <si>
    <t>64 Burgess Road 2019</t>
  </si>
  <si>
    <t>N216</t>
  </si>
  <si>
    <t>73 Lodge Road</t>
  </si>
  <si>
    <t>N217</t>
  </si>
  <si>
    <t>11 Saxon Road</t>
  </si>
  <si>
    <t>N218</t>
  </si>
  <si>
    <t>112 St Denys Road</t>
  </si>
  <si>
    <t>N219</t>
  </si>
  <si>
    <t>10 Regents Park Road</t>
  </si>
  <si>
    <t>N220</t>
  </si>
  <si>
    <t>253 Basset Avenue</t>
  </si>
  <si>
    <t>unadjusted 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</si>
</sst>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" fontId="0" fillId="2" borderId="1" xfId="0" applyNumberFormat="1" applyFill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4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/>
    <xf numFmtId="164" fontId="4" fillId="0" borderId="0" xfId="0" applyNumberFormat="1" applyFont="1" applyAlignment="1">
      <alignment horizontal="right"/>
    </xf>
    <xf numFmtId="164" fontId="0" fillId="0" borderId="0" xfId="0" applyNumberFormat="1"/>
    <xf numFmtId="164" fontId="4" fillId="0" borderId="2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49" fontId="4" fillId="0" borderId="2" xfId="1" applyNumberFormat="1" applyFont="1" applyBorder="1" applyAlignment="1">
      <alignment wrapText="1"/>
    </xf>
    <xf numFmtId="164" fontId="0" fillId="0" borderId="3" xfId="0" applyNumberFormat="1" applyBorder="1"/>
    <xf numFmtId="164" fontId="0" fillId="0" borderId="4" xfId="0" applyNumberFormat="1" applyBorder="1" applyAlignment="1">
      <alignment horizontal="right"/>
    </xf>
  </cellXfs>
  <cellStyles count="2">
    <cellStyle name="Normal" xfId="0" builtinId="0"/>
    <cellStyle name="Normal 2" xfId="1" xr:uid="{2930EB04-CAE7-487C-A1C9-0FAC99AC8DE4}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33EB-E091-4299-B8B3-56BF91172248}">
  <dimension ref="B2:R85"/>
  <sheetViews>
    <sheetView tabSelected="1" workbookViewId="0">
      <selection activeCell="A42" sqref="A42:XFD42"/>
    </sheetView>
  </sheetViews>
  <sheetFormatPr defaultRowHeight="15" x14ac:dyDescent="0.25"/>
  <cols>
    <col min="5" max="5" width="32" customWidth="1"/>
  </cols>
  <sheetData>
    <row r="2" spans="2:18" ht="26.25" x14ac:dyDescent="0.4">
      <c r="B2" s="1" t="s">
        <v>0</v>
      </c>
      <c r="C2" s="2"/>
      <c r="D2" s="2"/>
      <c r="E2" s="1"/>
      <c r="L2" s="3"/>
    </row>
    <row r="3" spans="2:18" x14ac:dyDescent="0.25">
      <c r="B3" s="4" t="s">
        <v>1</v>
      </c>
      <c r="C3" s="5"/>
      <c r="D3" s="5"/>
      <c r="E3" t="s">
        <v>162</v>
      </c>
      <c r="L3" s="3"/>
    </row>
    <row r="4" spans="2:18" x14ac:dyDescent="0.25">
      <c r="B4" t="s">
        <v>2</v>
      </c>
      <c r="C4" s="6"/>
      <c r="D4" s="6"/>
      <c r="E4" s="7" t="s">
        <v>3</v>
      </c>
      <c r="L4" s="3"/>
    </row>
    <row r="5" spans="2:18" x14ac:dyDescent="0.25">
      <c r="B5" t="s">
        <v>4</v>
      </c>
      <c r="C5" s="6"/>
      <c r="D5" s="6"/>
      <c r="E5" s="7"/>
      <c r="L5" s="3"/>
    </row>
    <row r="6" spans="2:18" x14ac:dyDescent="0.25">
      <c r="C6" s="6"/>
      <c r="D6" s="6"/>
      <c r="L6" s="3"/>
    </row>
    <row r="7" spans="2:18" x14ac:dyDescent="0.25">
      <c r="C7" s="6"/>
      <c r="D7" s="6"/>
      <c r="L7" s="3"/>
    </row>
    <row r="8" spans="2:18" x14ac:dyDescent="0.25">
      <c r="C8" s="6"/>
      <c r="D8" s="6"/>
      <c r="L8" s="3"/>
    </row>
    <row r="9" spans="2:18" x14ac:dyDescent="0.25">
      <c r="B9" s="8" t="s">
        <v>5</v>
      </c>
      <c r="C9" s="9" t="s">
        <v>6</v>
      </c>
      <c r="D9" s="10" t="s">
        <v>7</v>
      </c>
      <c r="E9" s="8" t="s">
        <v>8</v>
      </c>
      <c r="F9" s="11">
        <v>44927</v>
      </c>
      <c r="G9" s="11">
        <v>44958</v>
      </c>
      <c r="H9" s="11">
        <v>44986</v>
      </c>
      <c r="I9" s="11">
        <v>45017</v>
      </c>
      <c r="J9" s="11">
        <v>45047</v>
      </c>
      <c r="K9" s="11">
        <v>45078</v>
      </c>
      <c r="L9" s="11">
        <v>45108</v>
      </c>
      <c r="M9" s="11">
        <v>45139</v>
      </c>
      <c r="N9" s="11">
        <v>45170</v>
      </c>
      <c r="O9" s="11">
        <v>45200</v>
      </c>
      <c r="P9" s="11">
        <v>45231</v>
      </c>
      <c r="Q9" s="11">
        <v>45261</v>
      </c>
      <c r="R9" s="11" t="s">
        <v>9</v>
      </c>
    </row>
    <row r="10" spans="2:18" x14ac:dyDescent="0.25">
      <c r="B10" s="12" t="s">
        <v>10</v>
      </c>
      <c r="C10" s="6">
        <v>444387</v>
      </c>
      <c r="D10" s="13">
        <v>114453</v>
      </c>
      <c r="E10" s="12" t="s">
        <v>11</v>
      </c>
      <c r="F10" s="14">
        <v>25.923809574242423</v>
      </c>
      <c r="G10" s="14">
        <v>24.130501764310385</v>
      </c>
      <c r="H10" s="14">
        <v>16.75372907153729</v>
      </c>
      <c r="I10" s="14">
        <v>15.713839930511563</v>
      </c>
      <c r="J10" s="15">
        <v>12.150689407791386</v>
      </c>
      <c r="K10" s="14">
        <v>13.161887349953833</v>
      </c>
      <c r="L10" s="16"/>
      <c r="M10" s="14"/>
      <c r="N10" s="14"/>
      <c r="O10" s="14"/>
      <c r="P10" s="14"/>
      <c r="Q10" s="14"/>
      <c r="R10" s="14">
        <f>AVERAGE(F10:Q10)</f>
        <v>17.972409516391149</v>
      </c>
    </row>
    <row r="11" spans="2:18" x14ac:dyDescent="0.25">
      <c r="B11" s="12" t="s">
        <v>12</v>
      </c>
      <c r="C11" s="13">
        <v>437548</v>
      </c>
      <c r="D11" s="13">
        <v>113719</v>
      </c>
      <c r="E11" s="12" t="s">
        <v>13</v>
      </c>
      <c r="F11" s="14">
        <v>45.753164111835041</v>
      </c>
      <c r="G11" s="14">
        <v>50.030789371750721</v>
      </c>
      <c r="H11" s="14">
        <v>35.581368383578088</v>
      </c>
      <c r="I11" s="14">
        <v>40.929818600081703</v>
      </c>
      <c r="J11" s="15">
        <v>25.301317748662989</v>
      </c>
      <c r="K11" s="14">
        <v>32.446809203990135</v>
      </c>
      <c r="L11" s="16"/>
      <c r="M11" s="14"/>
      <c r="N11" s="14"/>
      <c r="O11" s="14"/>
      <c r="P11" s="14"/>
      <c r="Q11" s="14"/>
      <c r="R11" s="20">
        <f t="shared" ref="R11:R72" si="0">AVERAGE(F11:Q11)</f>
        <v>38.340544569983116</v>
      </c>
    </row>
    <row r="12" spans="2:18" x14ac:dyDescent="0.25">
      <c r="B12" s="12" t="s">
        <v>14</v>
      </c>
      <c r="C12" s="13">
        <v>438808</v>
      </c>
      <c r="D12" s="13">
        <v>112903</v>
      </c>
      <c r="E12" s="12" t="s">
        <v>15</v>
      </c>
      <c r="F12" s="14">
        <v>33.23594628743821</v>
      </c>
      <c r="G12" s="14">
        <v>30.716973721614988</v>
      </c>
      <c r="H12" s="14">
        <v>25.416047693428926</v>
      </c>
      <c r="I12" s="14">
        <v>26.709461726505339</v>
      </c>
      <c r="J12" s="15">
        <v>18.82652389696683</v>
      </c>
      <c r="K12" s="14">
        <v>23.204722393398107</v>
      </c>
      <c r="L12" s="16"/>
      <c r="M12" s="14"/>
      <c r="N12" s="14"/>
      <c r="O12" s="14"/>
      <c r="P12" s="14"/>
      <c r="Q12" s="14"/>
      <c r="R12" s="14">
        <f t="shared" si="0"/>
        <v>26.351612619892066</v>
      </c>
    </row>
    <row r="13" spans="2:18" x14ac:dyDescent="0.25">
      <c r="B13" s="12" t="s">
        <v>16</v>
      </c>
      <c r="C13" s="13">
        <v>439222</v>
      </c>
      <c r="D13" s="13">
        <v>112850</v>
      </c>
      <c r="E13" s="12" t="s">
        <v>17</v>
      </c>
      <c r="F13" s="14">
        <v>35.869037132450842</v>
      </c>
      <c r="G13" s="14">
        <v>40.212489017527062</v>
      </c>
      <c r="H13" s="14">
        <v>33.462984932968581</v>
      </c>
      <c r="I13" s="14">
        <v>37.193615797545597</v>
      </c>
      <c r="J13" s="15">
        <v>23.089878890157877</v>
      </c>
      <c r="K13" s="14">
        <v>30.212089056751005</v>
      </c>
      <c r="L13" s="16"/>
      <c r="M13" s="14"/>
      <c r="N13" s="14"/>
      <c r="O13" s="14"/>
      <c r="P13" s="14"/>
      <c r="Q13" s="14"/>
      <c r="R13" s="14">
        <f t="shared" si="0"/>
        <v>33.340015804566825</v>
      </c>
    </row>
    <row r="14" spans="2:18" x14ac:dyDescent="0.25">
      <c r="B14" s="12" t="s">
        <v>18</v>
      </c>
      <c r="C14" s="13">
        <v>439752</v>
      </c>
      <c r="D14" s="13">
        <v>113984</v>
      </c>
      <c r="E14" s="12" t="s">
        <v>19</v>
      </c>
      <c r="F14" s="14">
        <v>38.280556443874495</v>
      </c>
      <c r="G14" s="14">
        <v>39.93027561206064</v>
      </c>
      <c r="H14" s="14">
        <v>30.614512075057291</v>
      </c>
      <c r="I14" s="14">
        <v>33.494024857305419</v>
      </c>
      <c r="J14" s="15">
        <v>23.76126246836138</v>
      </c>
      <c r="K14" s="14">
        <v>28.898659006879377</v>
      </c>
      <c r="L14" s="16"/>
      <c r="M14" s="14"/>
      <c r="N14" s="14"/>
      <c r="O14" s="14"/>
      <c r="P14" s="14"/>
      <c r="Q14" s="14"/>
      <c r="R14" s="14">
        <f t="shared" si="0"/>
        <v>32.49654841058976</v>
      </c>
    </row>
    <row r="15" spans="2:18" x14ac:dyDescent="0.25">
      <c r="B15" s="12" t="s">
        <v>20</v>
      </c>
      <c r="C15" s="13">
        <v>442364</v>
      </c>
      <c r="D15" s="13">
        <v>112890</v>
      </c>
      <c r="E15" s="12" t="s">
        <v>21</v>
      </c>
      <c r="F15" s="14">
        <v>53.473874760597958</v>
      </c>
      <c r="G15" s="14">
        <v>49.250381953091981</v>
      </c>
      <c r="H15" s="14">
        <v>39.313825609750516</v>
      </c>
      <c r="I15" s="14">
        <v>43.070961158974832</v>
      </c>
      <c r="J15" s="15">
        <v>36.311662493047493</v>
      </c>
      <c r="K15" s="14">
        <v>37.949262092944146</v>
      </c>
      <c r="L15" s="16"/>
      <c r="M15" s="14"/>
      <c r="N15" s="14"/>
      <c r="O15" s="14"/>
      <c r="P15" s="14"/>
      <c r="Q15" s="14"/>
      <c r="R15" s="17">
        <f t="shared" si="0"/>
        <v>43.228328011401153</v>
      </c>
    </row>
    <row r="16" spans="2:18" x14ac:dyDescent="0.25">
      <c r="B16" s="12" t="s">
        <v>22</v>
      </c>
      <c r="C16" s="13">
        <v>442585</v>
      </c>
      <c r="D16" s="13">
        <v>113248</v>
      </c>
      <c r="E16" s="12" t="s">
        <v>23</v>
      </c>
      <c r="F16" s="14">
        <v>39.043733574507542</v>
      </c>
      <c r="G16" s="14">
        <v>43.082733859520701</v>
      </c>
      <c r="H16" s="14">
        <v>33.209546905172509</v>
      </c>
      <c r="I16" s="14">
        <v>33.082798209299717</v>
      </c>
      <c r="J16" s="15">
        <v>32.887676940900278</v>
      </c>
      <c r="K16" s="14">
        <v>31.001048769687696</v>
      </c>
      <c r="L16" s="16"/>
      <c r="M16" s="14"/>
      <c r="N16" s="14"/>
      <c r="O16" s="14"/>
      <c r="P16" s="14"/>
      <c r="Q16" s="14"/>
      <c r="R16" s="14">
        <f t="shared" si="0"/>
        <v>35.384589709848072</v>
      </c>
    </row>
    <row r="17" spans="2:18" x14ac:dyDescent="0.25">
      <c r="B17" s="12" t="s">
        <v>24</v>
      </c>
      <c r="C17" s="13">
        <v>442579</v>
      </c>
      <c r="D17" s="13">
        <v>112248</v>
      </c>
      <c r="E17" s="12" t="s">
        <v>25</v>
      </c>
      <c r="F17" s="14">
        <v>35.196248934811926</v>
      </c>
      <c r="G17" s="14">
        <v>33.876741035854607</v>
      </c>
      <c r="H17" s="14">
        <v>23.158519165534045</v>
      </c>
      <c r="I17" s="14">
        <v>25.599677884613953</v>
      </c>
      <c r="J17" s="15">
        <v>18.644374985511138</v>
      </c>
      <c r="K17" s="14">
        <v>20.166258039935933</v>
      </c>
      <c r="L17" s="16"/>
      <c r="M17" s="14"/>
      <c r="N17" s="14"/>
      <c r="O17" s="14"/>
      <c r="P17" s="14"/>
      <c r="Q17" s="14"/>
      <c r="R17" s="14">
        <f t="shared" si="0"/>
        <v>26.10697000771027</v>
      </c>
    </row>
    <row r="18" spans="2:18" x14ac:dyDescent="0.25">
      <c r="B18" s="12" t="s">
        <v>26</v>
      </c>
      <c r="C18" s="13"/>
      <c r="D18" s="13"/>
      <c r="E18" s="12" t="s">
        <v>27</v>
      </c>
      <c r="F18" s="14">
        <v>30.579626651045213</v>
      </c>
      <c r="G18" s="14">
        <v>33.403946713145473</v>
      </c>
      <c r="H18" s="14">
        <v>23.225596701132986</v>
      </c>
      <c r="I18" s="14">
        <v>25.182938942306279</v>
      </c>
      <c r="J18" s="15">
        <v>19.792899111928666</v>
      </c>
      <c r="K18" s="14">
        <v>19.944244189954986</v>
      </c>
      <c r="L18" s="16"/>
      <c r="M18" s="14"/>
      <c r="N18" s="14"/>
      <c r="O18" s="14"/>
      <c r="P18" s="14"/>
      <c r="Q18" s="14"/>
      <c r="R18" s="14">
        <f t="shared" si="0"/>
        <v>25.354875384918937</v>
      </c>
    </row>
    <row r="19" spans="2:18" x14ac:dyDescent="0.25">
      <c r="B19" s="12" t="s">
        <v>28</v>
      </c>
      <c r="C19" s="13"/>
      <c r="D19" s="13"/>
      <c r="E19" s="12" t="s">
        <v>29</v>
      </c>
      <c r="F19" s="14">
        <v>31.634854601620464</v>
      </c>
      <c r="G19" s="14">
        <v>33.116158864539912</v>
      </c>
      <c r="H19" s="14">
        <v>24.399453574114435</v>
      </c>
      <c r="I19" s="14">
        <v>25.579833173075489</v>
      </c>
      <c r="J19" s="15">
        <v>19.237779117493524</v>
      </c>
      <c r="K19" s="14">
        <v>20.980308823199397</v>
      </c>
      <c r="L19" s="16"/>
      <c r="M19" s="14"/>
      <c r="N19" s="14"/>
      <c r="O19" s="14"/>
      <c r="P19" s="14"/>
      <c r="Q19" s="14"/>
      <c r="R19" s="14">
        <f t="shared" si="0"/>
        <v>25.824731359007203</v>
      </c>
    </row>
    <row r="20" spans="2:18" x14ac:dyDescent="0.25">
      <c r="B20" s="12" t="s">
        <v>30</v>
      </c>
      <c r="C20" s="13">
        <v>444124</v>
      </c>
      <c r="D20" s="13">
        <v>113288</v>
      </c>
      <c r="E20" s="12" t="s">
        <v>31</v>
      </c>
      <c r="F20" s="14">
        <v>40.132842784590416</v>
      </c>
      <c r="G20" s="14">
        <v>41.579755175608163</v>
      </c>
      <c r="H20" s="14"/>
      <c r="I20" s="14">
        <v>30.961964873503263</v>
      </c>
      <c r="J20" s="15">
        <v>29.972309832377789</v>
      </c>
      <c r="K20" s="14">
        <v>32.241687978465919</v>
      </c>
      <c r="L20" s="16"/>
      <c r="M20" s="14"/>
      <c r="N20" s="14"/>
      <c r="O20" s="14"/>
      <c r="P20" s="14"/>
      <c r="Q20" s="14"/>
      <c r="R20" s="14">
        <f t="shared" si="0"/>
        <v>34.977712128909104</v>
      </c>
    </row>
    <row r="21" spans="2:18" x14ac:dyDescent="0.25">
      <c r="B21" s="12" t="s">
        <v>32</v>
      </c>
      <c r="C21" s="13">
        <v>444131</v>
      </c>
      <c r="D21" s="13">
        <v>113322</v>
      </c>
      <c r="E21" s="12" t="s">
        <v>33</v>
      </c>
      <c r="F21" s="14">
        <v>36.400010051057045</v>
      </c>
      <c r="G21" s="14">
        <v>39.798504167603227</v>
      </c>
      <c r="H21" s="14">
        <v>29.324796683530586</v>
      </c>
      <c r="I21" s="14">
        <v>33.919779902928134</v>
      </c>
      <c r="J21" s="15">
        <v>25.780182222843791</v>
      </c>
      <c r="K21" s="14">
        <v>31.599284933115264</v>
      </c>
      <c r="L21" s="16"/>
      <c r="M21" s="14"/>
      <c r="N21" s="14"/>
      <c r="O21" s="14"/>
      <c r="P21" s="14"/>
      <c r="Q21" s="14"/>
      <c r="R21" s="14">
        <f t="shared" si="0"/>
        <v>32.803759660179672</v>
      </c>
    </row>
    <row r="22" spans="2:18" x14ac:dyDescent="0.25">
      <c r="B22" s="12" t="s">
        <v>34</v>
      </c>
      <c r="C22" s="13">
        <v>437939</v>
      </c>
      <c r="D22" s="13">
        <v>113474</v>
      </c>
      <c r="E22" s="12" t="s">
        <v>35</v>
      </c>
      <c r="F22" s="14">
        <v>31.971685816165557</v>
      </c>
      <c r="G22" s="14">
        <v>32.872373918650283</v>
      </c>
      <c r="H22" s="14">
        <v>27.938741222779154</v>
      </c>
      <c r="I22" s="14">
        <v>31.474405332825132</v>
      </c>
      <c r="J22" s="15">
        <v>22.623423937301038</v>
      </c>
      <c r="K22" s="14">
        <v>27.820924373087596</v>
      </c>
      <c r="L22" s="16"/>
      <c r="M22" s="14"/>
      <c r="N22" s="14"/>
      <c r="O22" s="14"/>
      <c r="P22" s="14"/>
      <c r="Q22" s="14"/>
      <c r="R22" s="14">
        <f t="shared" si="0"/>
        <v>29.116925766801458</v>
      </c>
    </row>
    <row r="23" spans="2:18" x14ac:dyDescent="0.25">
      <c r="B23" s="12" t="s">
        <v>36</v>
      </c>
      <c r="C23" s="13">
        <v>437952</v>
      </c>
      <c r="D23" s="13">
        <v>113407</v>
      </c>
      <c r="E23" s="12" t="s">
        <v>37</v>
      </c>
      <c r="F23" s="14">
        <v>34.274651785714283</v>
      </c>
      <c r="G23" s="14"/>
      <c r="H23" s="14">
        <v>28.7</v>
      </c>
      <c r="I23" s="14">
        <v>28.9</v>
      </c>
      <c r="J23" s="15">
        <v>27.4</v>
      </c>
      <c r="K23" s="14">
        <v>28.8</v>
      </c>
      <c r="L23" s="16"/>
      <c r="M23" s="14"/>
      <c r="N23" s="14"/>
      <c r="O23" s="14"/>
      <c r="P23" s="14"/>
      <c r="Q23" s="14"/>
      <c r="R23" s="14">
        <f t="shared" si="0"/>
        <v>29.61493035714286</v>
      </c>
    </row>
    <row r="24" spans="2:18" x14ac:dyDescent="0.25">
      <c r="B24" s="12" t="s">
        <v>38</v>
      </c>
      <c r="C24" s="13">
        <v>443752</v>
      </c>
      <c r="D24" s="13">
        <v>111121</v>
      </c>
      <c r="E24" s="12" t="s">
        <v>39</v>
      </c>
      <c r="F24" s="14">
        <v>38.889671194810418</v>
      </c>
      <c r="G24" s="14">
        <v>41.188796899070951</v>
      </c>
      <c r="H24" s="14">
        <v>28.159752534052224</v>
      </c>
      <c r="I24" s="14">
        <v>33.097477201465587</v>
      </c>
      <c r="J24" s="15">
        <v>26.763936703972895</v>
      </c>
      <c r="K24" s="14">
        <v>28.203853157912889</v>
      </c>
      <c r="L24" s="16"/>
      <c r="M24" s="14"/>
      <c r="N24" s="14"/>
      <c r="O24" s="14"/>
      <c r="P24" s="14"/>
      <c r="Q24" s="14"/>
      <c r="R24" s="14">
        <f t="shared" si="0"/>
        <v>32.717247948547488</v>
      </c>
    </row>
    <row r="25" spans="2:18" x14ac:dyDescent="0.25">
      <c r="B25" s="12" t="s">
        <v>40</v>
      </c>
      <c r="C25" s="13">
        <v>442472</v>
      </c>
      <c r="D25" s="13">
        <v>113065</v>
      </c>
      <c r="E25" s="12" t="s">
        <v>41</v>
      </c>
      <c r="F25" s="14"/>
      <c r="G25" s="14">
        <v>36.380077181627904</v>
      </c>
      <c r="H25" s="14">
        <v>29.366107000572764</v>
      </c>
      <c r="I25" s="14">
        <v>30.737451683551601</v>
      </c>
      <c r="J25" s="16">
        <v>26.66242887946327</v>
      </c>
      <c r="K25" s="14">
        <v>26.099905153331598</v>
      </c>
      <c r="L25" s="16"/>
      <c r="M25" s="14"/>
      <c r="N25" s="14"/>
      <c r="O25" s="14"/>
      <c r="P25" s="14"/>
      <c r="Q25" s="14"/>
      <c r="R25" s="14">
        <f t="shared" si="0"/>
        <v>29.84919397970943</v>
      </c>
    </row>
    <row r="26" spans="2:18" x14ac:dyDescent="0.25">
      <c r="B26" s="12" t="s">
        <v>42</v>
      </c>
      <c r="C26" s="13">
        <v>442716</v>
      </c>
      <c r="D26" s="13">
        <v>111019</v>
      </c>
      <c r="E26" s="12" t="s">
        <v>43</v>
      </c>
      <c r="F26" s="14">
        <v>37.554476263987361</v>
      </c>
      <c r="G26" s="14">
        <v>37.291034585350943</v>
      </c>
      <c r="H26" s="14">
        <v>30.949566613795717</v>
      </c>
      <c r="I26" s="14">
        <v>32.859477427857527</v>
      </c>
      <c r="J26" s="18">
        <v>33.038586419753088</v>
      </c>
      <c r="K26" s="14">
        <v>31.356474083214835</v>
      </c>
      <c r="L26" s="16"/>
      <c r="M26" s="14"/>
      <c r="N26" s="14"/>
      <c r="O26" s="19"/>
      <c r="P26" s="14"/>
      <c r="Q26" s="14"/>
      <c r="R26" s="14">
        <f t="shared" si="0"/>
        <v>33.841602565659912</v>
      </c>
    </row>
    <row r="27" spans="2:18" x14ac:dyDescent="0.25">
      <c r="B27" s="12" t="s">
        <v>44</v>
      </c>
      <c r="C27" s="13">
        <v>440000</v>
      </c>
      <c r="D27" s="13">
        <v>112633</v>
      </c>
      <c r="E27" s="12" t="s">
        <v>45</v>
      </c>
      <c r="F27" s="14">
        <v>27.497555720649032</v>
      </c>
      <c r="G27" s="14">
        <v>32.876618801659809</v>
      </c>
      <c r="H27" s="14">
        <v>24.688802563391743</v>
      </c>
      <c r="I27" s="14">
        <v>24.825147361863781</v>
      </c>
      <c r="J27" s="16">
        <v>17.686336825380245</v>
      </c>
      <c r="K27" s="14">
        <v>23.950568317302096</v>
      </c>
      <c r="L27" s="16"/>
      <c r="M27" s="16"/>
      <c r="N27" s="14"/>
      <c r="O27" s="14"/>
      <c r="P27" s="14"/>
      <c r="Q27" s="14"/>
      <c r="R27" s="14">
        <f t="shared" si="0"/>
        <v>25.254171598374452</v>
      </c>
    </row>
    <row r="28" spans="2:18" x14ac:dyDescent="0.25">
      <c r="B28" s="12" t="s">
        <v>46</v>
      </c>
      <c r="C28" s="13">
        <v>439741</v>
      </c>
      <c r="D28" s="13">
        <v>112753</v>
      </c>
      <c r="E28" s="12" t="s">
        <v>47</v>
      </c>
      <c r="F28" s="14"/>
      <c r="G28" s="14">
        <v>37.928890152203508</v>
      </c>
      <c r="H28" s="14">
        <v>29.267290558573677</v>
      </c>
      <c r="I28" s="14">
        <v>34.084285919684035</v>
      </c>
      <c r="J28" s="16">
        <v>25.184646279101639</v>
      </c>
      <c r="K28" s="14">
        <v>31.955963754872741</v>
      </c>
      <c r="L28" s="16"/>
      <c r="M28" s="14"/>
      <c r="N28" s="14"/>
      <c r="O28" s="14"/>
      <c r="P28" s="14"/>
      <c r="Q28" s="14"/>
      <c r="R28" s="14">
        <f t="shared" si="0"/>
        <v>31.684215332887117</v>
      </c>
    </row>
    <row r="29" spans="2:18" x14ac:dyDescent="0.25">
      <c r="B29" s="12" t="s">
        <v>48</v>
      </c>
      <c r="C29" s="13">
        <v>443125</v>
      </c>
      <c r="D29" s="13">
        <v>112641</v>
      </c>
      <c r="E29" s="12" t="s">
        <v>49</v>
      </c>
      <c r="F29" s="14">
        <v>38.169706395811602</v>
      </c>
      <c r="G29" s="14">
        <v>39.711662497498729</v>
      </c>
      <c r="H29" s="14">
        <v>32.877853411623335</v>
      </c>
      <c r="I29" s="14">
        <v>34.800047776460737</v>
      </c>
      <c r="J29" s="15">
        <v>32.213114001533874</v>
      </c>
      <c r="K29" s="14">
        <v>32.949229991145927</v>
      </c>
      <c r="L29" s="16"/>
      <c r="M29" s="14"/>
      <c r="N29" s="14"/>
      <c r="O29" s="14"/>
      <c r="P29" s="14"/>
      <c r="Q29" s="14"/>
      <c r="R29" s="14">
        <f t="shared" si="0"/>
        <v>35.120269012345702</v>
      </c>
    </row>
    <row r="30" spans="2:18" x14ac:dyDescent="0.25">
      <c r="B30" s="12" t="s">
        <v>50</v>
      </c>
      <c r="C30" s="13">
        <v>442365</v>
      </c>
      <c r="D30" s="13">
        <v>112286</v>
      </c>
      <c r="E30" s="12" t="s">
        <v>51</v>
      </c>
      <c r="F30" s="14">
        <v>35.080240063359156</v>
      </c>
      <c r="G30" s="14">
        <v>38.820683361094936</v>
      </c>
      <c r="H30" s="14">
        <v>30.123072388351215</v>
      </c>
      <c r="I30" s="14">
        <v>32.15592449571745</v>
      </c>
      <c r="J30" s="15">
        <v>26.378201183429816</v>
      </c>
      <c r="K30" s="14">
        <v>27.058985699213128</v>
      </c>
      <c r="L30" s="16"/>
      <c r="M30" s="14"/>
      <c r="N30" s="14"/>
      <c r="O30" s="14"/>
      <c r="P30" s="14"/>
      <c r="Q30" s="14"/>
      <c r="R30" s="14">
        <f t="shared" si="0"/>
        <v>31.602851198527617</v>
      </c>
    </row>
    <row r="31" spans="2:18" x14ac:dyDescent="0.25">
      <c r="B31" s="12" t="s">
        <v>52</v>
      </c>
      <c r="C31" s="13">
        <v>442554</v>
      </c>
      <c r="D31" s="13">
        <v>111021</v>
      </c>
      <c r="E31" s="12" t="s">
        <v>53</v>
      </c>
      <c r="F31" s="14">
        <v>37.19816109109847</v>
      </c>
      <c r="G31" s="14">
        <v>32.928221461525872</v>
      </c>
      <c r="H31" s="14">
        <v>25.128900338875685</v>
      </c>
      <c r="I31" s="14">
        <v>26.625221597033974</v>
      </c>
      <c r="J31" s="16">
        <v>24.694007716049384</v>
      </c>
      <c r="K31" s="14">
        <v>23.126332767399987</v>
      </c>
      <c r="L31" s="16"/>
      <c r="M31" s="14"/>
      <c r="N31" s="14"/>
      <c r="O31" s="19"/>
      <c r="P31" s="14"/>
      <c r="Q31" s="14"/>
      <c r="R31" s="14">
        <f t="shared" si="0"/>
        <v>28.283474161997223</v>
      </c>
    </row>
    <row r="32" spans="2:18" x14ac:dyDescent="0.25">
      <c r="B32" s="12" t="s">
        <v>54</v>
      </c>
      <c r="C32" s="13">
        <v>439346</v>
      </c>
      <c r="D32" s="13">
        <v>112821</v>
      </c>
      <c r="E32" s="12" t="s">
        <v>55</v>
      </c>
      <c r="F32" s="14">
        <v>39.213917896570216</v>
      </c>
      <c r="G32" s="14">
        <v>44.802532626961131</v>
      </c>
      <c r="H32" s="14">
        <v>43.060296984672256</v>
      </c>
      <c r="I32" s="14">
        <v>38.992076204172925</v>
      </c>
      <c r="J32" s="15">
        <v>33.091265822779071</v>
      </c>
      <c r="K32" s="14">
        <v>39.41848881821349</v>
      </c>
      <c r="L32" s="16"/>
      <c r="M32" s="14"/>
      <c r="N32" s="14"/>
      <c r="O32" s="14"/>
      <c r="P32" s="14"/>
      <c r="Q32" s="14"/>
      <c r="R32" s="20">
        <f t="shared" si="0"/>
        <v>39.763096392228178</v>
      </c>
    </row>
    <row r="33" spans="2:18" x14ac:dyDescent="0.25">
      <c r="B33" s="12" t="s">
        <v>56</v>
      </c>
      <c r="C33" s="13">
        <v>439378</v>
      </c>
      <c r="D33" s="13">
        <v>114185</v>
      </c>
      <c r="E33" s="12" t="s">
        <v>57</v>
      </c>
      <c r="F33" s="14">
        <v>37.969516348228566</v>
      </c>
      <c r="G33" s="14">
        <v>34.857135760767378</v>
      </c>
      <c r="H33" s="14">
        <v>30.400291818651858</v>
      </c>
      <c r="I33" s="14">
        <v>35.33074573758644</v>
      </c>
      <c r="J33" s="15">
        <v>26.093183814226119</v>
      </c>
      <c r="K33" s="14">
        <v>30.458249478180267</v>
      </c>
      <c r="L33" s="16"/>
      <c r="M33" s="14"/>
      <c r="N33" s="14"/>
      <c r="O33" s="14"/>
      <c r="P33" s="14"/>
      <c r="Q33" s="14"/>
      <c r="R33" s="14">
        <f t="shared" si="0"/>
        <v>32.518187159606775</v>
      </c>
    </row>
    <row r="34" spans="2:18" x14ac:dyDescent="0.25">
      <c r="B34" s="12" t="s">
        <v>58</v>
      </c>
      <c r="C34" s="13">
        <v>438609</v>
      </c>
      <c r="D34" s="13">
        <v>113020</v>
      </c>
      <c r="E34" s="12" t="s">
        <v>59</v>
      </c>
      <c r="F34" s="14">
        <v>30.579343409320568</v>
      </c>
      <c r="G34" s="14">
        <v>31.076392714114952</v>
      </c>
      <c r="H34" s="14">
        <v>22.609707336365954</v>
      </c>
      <c r="I34" s="14">
        <v>24.850287357698527</v>
      </c>
      <c r="J34" s="15">
        <v>16.613224317618826</v>
      </c>
      <c r="K34" s="14">
        <v>21.415956664349956</v>
      </c>
      <c r="L34" s="16"/>
      <c r="M34" s="14"/>
      <c r="N34" s="14"/>
      <c r="O34" s="14"/>
      <c r="P34" s="14"/>
      <c r="Q34" s="14"/>
      <c r="R34" s="14">
        <f t="shared" si="0"/>
        <v>24.524151966578131</v>
      </c>
    </row>
    <row r="35" spans="2:18" x14ac:dyDescent="0.25">
      <c r="B35" s="12" t="s">
        <v>60</v>
      </c>
      <c r="C35" s="13">
        <v>438980</v>
      </c>
      <c r="D35" s="13">
        <v>112861</v>
      </c>
      <c r="E35" s="12" t="s">
        <v>61</v>
      </c>
      <c r="F35" s="14">
        <v>37.11923648615835</v>
      </c>
      <c r="G35" s="14">
        <v>40.426862547483573</v>
      </c>
      <c r="H35" s="14">
        <v>30.7</v>
      </c>
      <c r="I35" s="14">
        <v>35.799999999999997</v>
      </c>
      <c r="J35" s="15">
        <v>28.5</v>
      </c>
      <c r="K35" s="14">
        <v>31.6</v>
      </c>
      <c r="L35" s="16"/>
      <c r="M35" s="14"/>
      <c r="N35" s="14"/>
      <c r="O35" s="14"/>
      <c r="P35" s="14"/>
      <c r="Q35" s="14"/>
      <c r="R35" s="14">
        <f t="shared" si="0"/>
        <v>34.024349838940317</v>
      </c>
    </row>
    <row r="36" spans="2:18" x14ac:dyDescent="0.25">
      <c r="B36" s="12" t="s">
        <v>62</v>
      </c>
      <c r="C36" s="13">
        <v>441697</v>
      </c>
      <c r="D36" s="13">
        <v>115288</v>
      </c>
      <c r="E36" s="12" t="s">
        <v>63</v>
      </c>
      <c r="F36" s="14">
        <v>37.686273159613833</v>
      </c>
      <c r="G36" s="14">
        <v>44.041849436878543</v>
      </c>
      <c r="H36" s="14">
        <v>38.878187106946179</v>
      </c>
      <c r="I36" s="14">
        <v>44.037270019368179</v>
      </c>
      <c r="J36" s="15">
        <v>40.146738420943642</v>
      </c>
      <c r="K36" s="14">
        <v>44.234978462336358</v>
      </c>
      <c r="L36" s="16"/>
      <c r="M36" s="14"/>
      <c r="N36" s="14"/>
      <c r="O36" s="14"/>
      <c r="P36" s="14"/>
      <c r="Q36" s="14"/>
      <c r="R36" s="17">
        <f t="shared" si="0"/>
        <v>41.504216101014457</v>
      </c>
    </row>
    <row r="37" spans="2:18" x14ac:dyDescent="0.25">
      <c r="B37" s="12" t="s">
        <v>64</v>
      </c>
      <c r="C37" s="13">
        <v>441628</v>
      </c>
      <c r="D37" s="13">
        <v>112332</v>
      </c>
      <c r="E37" s="12" t="s">
        <v>65</v>
      </c>
      <c r="F37" s="14">
        <v>47.319019686629986</v>
      </c>
      <c r="G37" s="14"/>
      <c r="H37" s="14">
        <v>41.501931635785262</v>
      </c>
      <c r="I37" s="14">
        <v>41.317949404761897</v>
      </c>
      <c r="J37" s="15">
        <v>32.547565239686989</v>
      </c>
      <c r="K37" s="14">
        <v>37.354454075547579</v>
      </c>
      <c r="L37" s="16"/>
      <c r="M37" s="14"/>
      <c r="N37" s="14"/>
      <c r="O37" s="14"/>
      <c r="P37" s="14"/>
      <c r="Q37" s="14"/>
      <c r="R37" s="17">
        <f t="shared" si="0"/>
        <v>40.008184008482345</v>
      </c>
    </row>
    <row r="38" spans="2:18" x14ac:dyDescent="0.25">
      <c r="B38" s="12" t="s">
        <v>66</v>
      </c>
      <c r="C38" s="13">
        <v>441923</v>
      </c>
      <c r="D38" s="13">
        <v>110990</v>
      </c>
      <c r="E38" s="12" t="s">
        <v>67</v>
      </c>
      <c r="F38" s="14">
        <v>35.213411885774143</v>
      </c>
      <c r="G38" s="14">
        <v>37.249950636272899</v>
      </c>
      <c r="H38" s="14">
        <v>31.132389124487847</v>
      </c>
      <c r="I38" s="14">
        <v>39.254926338490222</v>
      </c>
      <c r="J38" s="15">
        <v>35.161888888888889</v>
      </c>
      <c r="K38" s="14">
        <v>35.437192819914159</v>
      </c>
      <c r="L38" s="16"/>
      <c r="M38" s="14"/>
      <c r="N38" s="14"/>
      <c r="O38" s="14"/>
      <c r="P38" s="14"/>
      <c r="Q38" s="14"/>
      <c r="R38" s="14">
        <f t="shared" si="0"/>
        <v>35.574959948971362</v>
      </c>
    </row>
    <row r="39" spans="2:18" x14ac:dyDescent="0.25">
      <c r="B39" s="12" t="s">
        <v>68</v>
      </c>
      <c r="C39" s="13">
        <v>439457</v>
      </c>
      <c r="D39" s="13">
        <v>114150</v>
      </c>
      <c r="E39" s="12" t="s">
        <v>69</v>
      </c>
      <c r="F39" s="14">
        <v>37.927540572946661</v>
      </c>
      <c r="G39" s="14">
        <v>38.701351277537114</v>
      </c>
      <c r="H39" s="14">
        <v>28.797165746495239</v>
      </c>
      <c r="I39" s="14">
        <v>32.697682842456537</v>
      </c>
      <c r="J39" s="15">
        <v>23.145598451766439</v>
      </c>
      <c r="K39" s="14">
        <v>28.769663631667672</v>
      </c>
      <c r="L39" s="16"/>
      <c r="M39" s="14"/>
      <c r="N39" s="14"/>
      <c r="O39" s="14"/>
      <c r="P39" s="14"/>
      <c r="Q39" s="14"/>
      <c r="R39" s="14">
        <f t="shared" si="0"/>
        <v>31.673167087144943</v>
      </c>
    </row>
    <row r="40" spans="2:18" x14ac:dyDescent="0.25">
      <c r="B40" s="12" t="s">
        <v>70</v>
      </c>
      <c r="C40" s="13">
        <v>441552</v>
      </c>
      <c r="D40" s="13">
        <v>115247</v>
      </c>
      <c r="E40" s="12" t="s">
        <v>71</v>
      </c>
      <c r="F40" s="14">
        <v>33.034699261166189</v>
      </c>
      <c r="G40" s="14">
        <v>43.999983205319829</v>
      </c>
      <c r="H40" s="14">
        <v>37.745155990736791</v>
      </c>
      <c r="I40" s="14">
        <v>35.983920965104943</v>
      </c>
      <c r="J40" s="15">
        <v>27.058113976200719</v>
      </c>
      <c r="K40" s="14">
        <v>30.458489383918167</v>
      </c>
      <c r="L40" s="14"/>
      <c r="M40" s="14"/>
      <c r="N40" s="14"/>
      <c r="O40" s="14"/>
      <c r="P40" s="14"/>
      <c r="Q40" s="14"/>
      <c r="R40" s="20">
        <f t="shared" si="0"/>
        <v>34.713393797074438</v>
      </c>
    </row>
    <row r="41" spans="2:18" x14ac:dyDescent="0.25">
      <c r="B41" s="12" t="s">
        <v>72</v>
      </c>
      <c r="C41" s="13">
        <v>439394</v>
      </c>
      <c r="D41" s="13">
        <v>114176</v>
      </c>
      <c r="E41" s="12" t="s">
        <v>73</v>
      </c>
      <c r="F41" s="14">
        <v>37.530545221981988</v>
      </c>
      <c r="G41" s="14">
        <v>39.79271729412082</v>
      </c>
      <c r="H41" s="14">
        <v>31.869824541086899</v>
      </c>
      <c r="I41" s="14">
        <v>35.348524201323059</v>
      </c>
      <c r="J41" s="14">
        <v>25.438413139478694</v>
      </c>
      <c r="K41" s="14">
        <v>29.970099009905571</v>
      </c>
      <c r="L41" s="16"/>
      <c r="M41" s="14"/>
      <c r="N41" s="14"/>
      <c r="O41" s="14"/>
      <c r="P41" s="14"/>
      <c r="Q41" s="14"/>
      <c r="R41" s="14">
        <f t="shared" si="0"/>
        <v>33.32502056798284</v>
      </c>
    </row>
    <row r="42" spans="2:18" x14ac:dyDescent="0.25">
      <c r="B42" s="12" t="s">
        <v>74</v>
      </c>
      <c r="C42" s="13">
        <v>437327</v>
      </c>
      <c r="D42" s="13">
        <v>113848</v>
      </c>
      <c r="E42" s="12" t="s">
        <v>75</v>
      </c>
      <c r="F42" s="14">
        <v>40.002879651198747</v>
      </c>
      <c r="G42" s="14">
        <v>43.937317192778721</v>
      </c>
      <c r="H42" s="14">
        <v>39.459979028587476</v>
      </c>
      <c r="I42" s="14">
        <v>43.24917839135896</v>
      </c>
      <c r="J42" s="15">
        <v>32.22078853401694</v>
      </c>
      <c r="K42" s="14">
        <v>34.345610162764594</v>
      </c>
      <c r="L42" s="16"/>
      <c r="M42" s="14"/>
      <c r="N42" s="14"/>
      <c r="O42" s="14"/>
      <c r="P42" s="14"/>
      <c r="Q42" s="14"/>
      <c r="R42" s="20">
        <f t="shared" si="0"/>
        <v>38.869292160117574</v>
      </c>
    </row>
    <row r="43" spans="2:18" x14ac:dyDescent="0.25">
      <c r="B43" s="12" t="s">
        <v>76</v>
      </c>
      <c r="C43" s="13">
        <v>443807</v>
      </c>
      <c r="D43" s="13">
        <v>111123</v>
      </c>
      <c r="E43" s="12" t="s">
        <v>77</v>
      </c>
      <c r="F43" s="14">
        <v>38.844193872036186</v>
      </c>
      <c r="G43" s="14">
        <v>43.291813301522524</v>
      </c>
      <c r="H43" s="14">
        <v>31.129328978626631</v>
      </c>
      <c r="I43" s="14">
        <v>36.635338216280573</v>
      </c>
      <c r="J43" s="15">
        <v>27.953445001927246</v>
      </c>
      <c r="K43" s="14">
        <v>31.864903985337445</v>
      </c>
      <c r="L43" s="16"/>
      <c r="M43" s="14"/>
      <c r="N43" s="14"/>
      <c r="O43" s="14"/>
      <c r="P43" s="14"/>
      <c r="Q43" s="14"/>
      <c r="R43" s="14">
        <f t="shared" si="0"/>
        <v>34.953170559288431</v>
      </c>
    </row>
    <row r="44" spans="2:18" x14ac:dyDescent="0.25">
      <c r="B44" s="12" t="s">
        <v>78</v>
      </c>
      <c r="C44" s="13">
        <v>443740</v>
      </c>
      <c r="D44" s="13">
        <v>111147</v>
      </c>
      <c r="E44" s="12" t="s">
        <v>79</v>
      </c>
      <c r="F44" s="14">
        <v>38.106747973751887</v>
      </c>
      <c r="G44" s="14">
        <v>41.361075562624201</v>
      </c>
      <c r="H44" s="14">
        <v>29.571142925034305</v>
      </c>
      <c r="I44" s="14">
        <v>33.353554810912456</v>
      </c>
      <c r="J44" s="15">
        <v>33.943468930911656</v>
      </c>
      <c r="K44" s="14">
        <v>29.845894858689569</v>
      </c>
      <c r="L44" s="16"/>
      <c r="M44" s="14"/>
      <c r="N44" s="14"/>
      <c r="O44" s="14"/>
      <c r="P44" s="14"/>
      <c r="Q44" s="14"/>
      <c r="R44" s="14">
        <f t="shared" si="0"/>
        <v>34.363647510320682</v>
      </c>
    </row>
    <row r="45" spans="2:18" x14ac:dyDescent="0.25">
      <c r="B45" s="12" t="s">
        <v>80</v>
      </c>
      <c r="C45" s="13">
        <v>442872</v>
      </c>
      <c r="D45" s="13">
        <v>114336</v>
      </c>
      <c r="E45" s="12" t="s">
        <v>81</v>
      </c>
      <c r="F45" s="14">
        <v>42.329772522397349</v>
      </c>
      <c r="G45" s="14">
        <v>34.896039110142617</v>
      </c>
      <c r="H45" s="14">
        <v>31.190070405240206</v>
      </c>
      <c r="I45" s="14">
        <v>34.325431008679438</v>
      </c>
      <c r="J45" s="16">
        <v>26.902788581462055</v>
      </c>
      <c r="K45" s="14">
        <v>30.615716367368613</v>
      </c>
      <c r="L45" s="16"/>
      <c r="M45" s="14"/>
      <c r="N45" s="14"/>
      <c r="O45" s="14"/>
      <c r="P45" s="14"/>
      <c r="Q45" s="14"/>
      <c r="R45" s="20">
        <f t="shared" si="0"/>
        <v>33.376636332548379</v>
      </c>
    </row>
    <row r="46" spans="2:18" x14ac:dyDescent="0.25">
      <c r="B46" s="12" t="s">
        <v>82</v>
      </c>
      <c r="C46" s="13">
        <v>442766</v>
      </c>
      <c r="D46" s="13">
        <v>114181</v>
      </c>
      <c r="E46" s="12" t="s">
        <v>83</v>
      </c>
      <c r="F46" s="14">
        <v>34.078199856372997</v>
      </c>
      <c r="G46" s="14">
        <v>38.452035450513677</v>
      </c>
      <c r="H46" s="14">
        <v>30.78960697617029</v>
      </c>
      <c r="I46" s="14">
        <v>34.301417597771533</v>
      </c>
      <c r="J46" s="16">
        <v>27.265681225025965</v>
      </c>
      <c r="K46" s="14">
        <v>30.649602052335261</v>
      </c>
      <c r="L46" s="16"/>
      <c r="M46" s="14"/>
      <c r="N46" s="14"/>
      <c r="O46" s="14"/>
      <c r="P46" s="14"/>
      <c r="Q46" s="14"/>
      <c r="R46" s="14">
        <f t="shared" si="0"/>
        <v>32.589423859698293</v>
      </c>
    </row>
    <row r="47" spans="2:18" x14ac:dyDescent="0.25">
      <c r="B47" s="12" t="s">
        <v>84</v>
      </c>
      <c r="C47" s="13">
        <v>442251</v>
      </c>
      <c r="D47" s="13">
        <v>112129</v>
      </c>
      <c r="E47" s="12" t="s">
        <v>85</v>
      </c>
      <c r="F47" s="14">
        <v>41.423115082803662</v>
      </c>
      <c r="G47" s="14">
        <v>41.975224013663158</v>
      </c>
      <c r="H47" s="14">
        <v>31.489236104033793</v>
      </c>
      <c r="I47" s="14">
        <v>30.997833405263872</v>
      </c>
      <c r="J47" s="15">
        <v>26.436283473337209</v>
      </c>
      <c r="K47" s="14">
        <v>29.731154519734094</v>
      </c>
      <c r="L47" s="16"/>
      <c r="M47" s="14"/>
      <c r="N47" s="14"/>
      <c r="O47" s="14"/>
      <c r="P47" s="14"/>
      <c r="Q47" s="14"/>
      <c r="R47" s="14">
        <f t="shared" si="0"/>
        <v>33.6754744331393</v>
      </c>
    </row>
    <row r="48" spans="2:18" x14ac:dyDescent="0.25">
      <c r="B48" s="12" t="s">
        <v>86</v>
      </c>
      <c r="C48" s="13">
        <v>439361</v>
      </c>
      <c r="D48" s="13">
        <v>114195</v>
      </c>
      <c r="E48" s="12" t="s">
        <v>87</v>
      </c>
      <c r="F48" s="14"/>
      <c r="G48" s="14"/>
      <c r="H48" s="14">
        <v>35.305632237143023</v>
      </c>
      <c r="I48" s="14">
        <v>40.128433252613135</v>
      </c>
      <c r="J48" s="15">
        <v>27.893462664344835</v>
      </c>
      <c r="K48" s="14">
        <v>32.50958632343086</v>
      </c>
      <c r="L48" s="16"/>
      <c r="M48" s="14"/>
      <c r="N48" s="14"/>
      <c r="O48" s="14"/>
      <c r="P48" s="14"/>
      <c r="Q48" s="14"/>
      <c r="R48" s="14">
        <f t="shared" si="0"/>
        <v>33.959278619382964</v>
      </c>
    </row>
    <row r="49" spans="2:18" x14ac:dyDescent="0.25">
      <c r="B49" s="12" t="s">
        <v>88</v>
      </c>
      <c r="C49" s="13">
        <v>442482</v>
      </c>
      <c r="D49" s="13">
        <v>111003</v>
      </c>
      <c r="E49" s="12" t="s">
        <v>89</v>
      </c>
      <c r="F49" s="14"/>
      <c r="G49" s="14">
        <v>42.144684684678111</v>
      </c>
      <c r="H49" s="14">
        <v>34.015055591892015</v>
      </c>
      <c r="I49" s="14"/>
      <c r="J49" s="15">
        <v>37.731084876543207</v>
      </c>
      <c r="K49" s="14">
        <v>32.511859913167129</v>
      </c>
      <c r="L49" s="16"/>
      <c r="M49" s="14"/>
      <c r="N49" s="14"/>
      <c r="O49" s="19"/>
      <c r="P49" s="14"/>
      <c r="Q49" s="14"/>
      <c r="R49" s="14">
        <f t="shared" si="0"/>
        <v>36.600671266570117</v>
      </c>
    </row>
    <row r="50" spans="2:18" x14ac:dyDescent="0.25">
      <c r="B50" s="12" t="s">
        <v>90</v>
      </c>
      <c r="C50" s="13">
        <v>442207</v>
      </c>
      <c r="D50" s="13">
        <v>112126</v>
      </c>
      <c r="E50" s="12" t="s">
        <v>91</v>
      </c>
      <c r="F50" s="14">
        <v>40.931645626018259</v>
      </c>
      <c r="G50" s="14">
        <v>43.016894348407057</v>
      </c>
      <c r="H50" s="14">
        <v>33.23915311971065</v>
      </c>
      <c r="I50" s="14">
        <v>37.928557657729449</v>
      </c>
      <c r="J50" s="15">
        <v>28.179545644405103</v>
      </c>
      <c r="K50" s="14">
        <v>34.049956890742848</v>
      </c>
      <c r="L50" s="16"/>
      <c r="M50" s="14"/>
      <c r="N50" s="14"/>
      <c r="O50" s="14"/>
      <c r="P50" s="14"/>
      <c r="Q50" s="14"/>
      <c r="R50" s="14">
        <f t="shared" si="0"/>
        <v>36.224292214502221</v>
      </c>
    </row>
    <row r="51" spans="2:18" x14ac:dyDescent="0.25">
      <c r="B51" s="12" t="s">
        <v>92</v>
      </c>
      <c r="C51" s="13">
        <v>443959</v>
      </c>
      <c r="D51" s="13">
        <v>113315</v>
      </c>
      <c r="E51" s="12" t="s">
        <v>93</v>
      </c>
      <c r="F51" s="14">
        <v>42.447359289033606</v>
      </c>
      <c r="G51" s="14">
        <v>43.961834159538235</v>
      </c>
      <c r="H51" s="14">
        <v>38.887230384681864</v>
      </c>
      <c r="I51" s="14">
        <v>40.914068610961102</v>
      </c>
      <c r="J51" s="15">
        <v>30.757025479330206</v>
      </c>
      <c r="K51" s="14">
        <v>35.887759316903107</v>
      </c>
      <c r="L51" s="16"/>
      <c r="M51" s="14"/>
      <c r="N51" s="14"/>
      <c r="O51" s="14"/>
      <c r="P51" s="14"/>
      <c r="Q51" s="14"/>
      <c r="R51" s="14">
        <f t="shared" si="0"/>
        <v>38.809212873408015</v>
      </c>
    </row>
    <row r="52" spans="2:18" x14ac:dyDescent="0.25">
      <c r="B52" s="12" t="s">
        <v>94</v>
      </c>
      <c r="C52" s="13">
        <v>439844</v>
      </c>
      <c r="D52" s="13">
        <v>113907</v>
      </c>
      <c r="E52" s="12" t="s">
        <v>95</v>
      </c>
      <c r="F52" s="14">
        <v>29.933660317041145</v>
      </c>
      <c r="G52" s="14">
        <v>45.237033965633437</v>
      </c>
      <c r="H52" s="14">
        <v>32.017564864867744</v>
      </c>
      <c r="I52" s="14">
        <v>37.02384729428568</v>
      </c>
      <c r="J52" s="16">
        <v>26.691777171217421</v>
      </c>
      <c r="K52" s="14">
        <v>31.210039355992844</v>
      </c>
      <c r="L52" s="16"/>
      <c r="M52" s="14"/>
      <c r="N52" s="14"/>
      <c r="O52" s="14"/>
      <c r="P52" s="14"/>
      <c r="Q52" s="14"/>
      <c r="R52" s="14">
        <f t="shared" si="0"/>
        <v>33.685653828173045</v>
      </c>
    </row>
    <row r="53" spans="2:18" x14ac:dyDescent="0.25">
      <c r="B53" s="12" t="s">
        <v>96</v>
      </c>
      <c r="C53" s="13">
        <v>437265</v>
      </c>
      <c r="D53" s="13">
        <v>113682</v>
      </c>
      <c r="E53" s="12" t="s">
        <v>97</v>
      </c>
      <c r="F53" s="14">
        <v>23.726528084043029</v>
      </c>
      <c r="G53" s="14">
        <v>27.639468752419042</v>
      </c>
      <c r="H53" s="14">
        <v>22.03073115727155</v>
      </c>
      <c r="I53" s="14">
        <v>22.397603841537865</v>
      </c>
      <c r="J53" s="15">
        <v>17.256322249498776</v>
      </c>
      <c r="K53" s="14">
        <v>19.089998015082266</v>
      </c>
      <c r="L53" s="16"/>
      <c r="M53" s="14"/>
      <c r="N53" s="14"/>
      <c r="O53" s="14"/>
      <c r="P53" s="14"/>
      <c r="Q53" s="14"/>
      <c r="R53" s="14">
        <f t="shared" si="0"/>
        <v>22.02344201664209</v>
      </c>
    </row>
    <row r="54" spans="2:18" x14ac:dyDescent="0.25">
      <c r="B54" s="12" t="s">
        <v>98</v>
      </c>
      <c r="C54" s="13">
        <v>437811</v>
      </c>
      <c r="D54" s="13">
        <v>113557</v>
      </c>
      <c r="E54" s="12" t="s">
        <v>99</v>
      </c>
      <c r="F54" s="14">
        <v>41.449792672959752</v>
      </c>
      <c r="G54" s="14">
        <v>42.615114598381489</v>
      </c>
      <c r="H54" s="14">
        <v>31.295450120690546</v>
      </c>
      <c r="I54" s="14">
        <v>36.647156820474109</v>
      </c>
      <c r="J54" s="15">
        <v>22.123652605460336</v>
      </c>
      <c r="K54" s="14">
        <v>29.205811503754923</v>
      </c>
      <c r="L54" s="16"/>
      <c r="M54" s="14"/>
      <c r="N54" s="14"/>
      <c r="O54" s="14"/>
      <c r="P54" s="14"/>
      <c r="Q54" s="14"/>
      <c r="R54" s="14">
        <f t="shared" si="0"/>
        <v>33.889496386953525</v>
      </c>
    </row>
    <row r="55" spans="2:18" x14ac:dyDescent="0.25">
      <c r="B55" s="12" t="s">
        <v>100</v>
      </c>
      <c r="C55" s="13"/>
      <c r="D55" s="13"/>
      <c r="E55" s="12" t="s">
        <v>101</v>
      </c>
      <c r="F55" s="14">
        <v>39.785552886397674</v>
      </c>
      <c r="G55" s="14">
        <v>41.60094175960122</v>
      </c>
      <c r="H55" s="14">
        <v>32.222010722273787</v>
      </c>
      <c r="I55" s="14">
        <v>36.890669701687173</v>
      </c>
      <c r="J55" s="15">
        <v>22.000743424318891</v>
      </c>
      <c r="K55" s="14">
        <v>28.677343402225091</v>
      </c>
      <c r="L55" s="16"/>
      <c r="M55" s="14"/>
      <c r="N55" s="14"/>
      <c r="O55" s="14"/>
      <c r="P55" s="14"/>
      <c r="Q55" s="14"/>
      <c r="R55" s="14">
        <f t="shared" si="0"/>
        <v>33.529543649417306</v>
      </c>
    </row>
    <row r="56" spans="2:18" x14ac:dyDescent="0.25">
      <c r="B56" s="12" t="s">
        <v>102</v>
      </c>
      <c r="C56" s="13"/>
      <c r="D56" s="13"/>
      <c r="E56" s="12" t="s">
        <v>103</v>
      </c>
      <c r="F56" s="14">
        <v>41.903508554734643</v>
      </c>
      <c r="G56" s="14">
        <v>41.609535219987862</v>
      </c>
      <c r="H56" s="14">
        <v>31.809318775222636</v>
      </c>
      <c r="I56" s="14">
        <v>37.391454179447436</v>
      </c>
      <c r="J56" s="15">
        <v>21.672985607941701</v>
      </c>
      <c r="K56" s="14">
        <v>29.10042443269894</v>
      </c>
      <c r="L56" s="16"/>
      <c r="M56" s="14"/>
      <c r="N56" s="14"/>
      <c r="O56" s="14"/>
      <c r="P56" s="14"/>
      <c r="Q56" s="14"/>
      <c r="R56" s="14">
        <f t="shared" si="0"/>
        <v>33.914537795005536</v>
      </c>
    </row>
    <row r="57" spans="2:18" ht="25.5" customHeight="1" x14ac:dyDescent="0.25">
      <c r="B57" s="12" t="s">
        <v>104</v>
      </c>
      <c r="C57" s="13">
        <v>441790</v>
      </c>
      <c r="D57" s="13">
        <v>112465</v>
      </c>
      <c r="E57" s="25" t="s">
        <v>105</v>
      </c>
      <c r="F57" s="14">
        <v>41.952620750617342</v>
      </c>
      <c r="G57" s="14">
        <v>38.930530306789223</v>
      </c>
      <c r="H57" s="14">
        <v>32.422492191415756</v>
      </c>
      <c r="I57" s="14">
        <v>35.030478150879709</v>
      </c>
      <c r="J57" s="15">
        <v>33.288244552683764</v>
      </c>
      <c r="K57" s="23">
        <v>29.788371769384387</v>
      </c>
      <c r="L57" s="24"/>
      <c r="M57" s="14"/>
      <c r="N57" s="14"/>
      <c r="O57" s="14"/>
      <c r="P57" s="14"/>
      <c r="Q57" s="14"/>
      <c r="R57" s="14">
        <f t="shared" si="0"/>
        <v>35.2354562869617</v>
      </c>
    </row>
    <row r="58" spans="2:18" ht="39.75" customHeight="1" x14ac:dyDescent="0.25">
      <c r="B58" s="21" t="s">
        <v>106</v>
      </c>
      <c r="C58" s="22">
        <v>442024</v>
      </c>
      <c r="D58" s="22">
        <v>112553</v>
      </c>
      <c r="E58" s="25" t="s">
        <v>107</v>
      </c>
      <c r="F58" s="14">
        <v>44.229306188055261</v>
      </c>
      <c r="G58" s="14">
        <v>45.152952343180964</v>
      </c>
      <c r="H58" s="14">
        <v>32.945840482754484</v>
      </c>
      <c r="I58" s="14"/>
      <c r="J58" s="15">
        <v>30.45250089720221</v>
      </c>
      <c r="K58" s="23">
        <v>29.542186878728319</v>
      </c>
      <c r="L58" s="24"/>
      <c r="M58" s="14"/>
      <c r="N58" s="14"/>
      <c r="O58" s="23"/>
      <c r="P58" s="14"/>
      <c r="Q58" s="14"/>
      <c r="R58" s="14">
        <f t="shared" si="0"/>
        <v>36.464557357984248</v>
      </c>
    </row>
    <row r="59" spans="2:18" x14ac:dyDescent="0.25">
      <c r="B59" s="21" t="s">
        <v>108</v>
      </c>
      <c r="C59" s="22">
        <v>441915</v>
      </c>
      <c r="D59" s="22">
        <v>112097</v>
      </c>
      <c r="E59" s="21" t="s">
        <v>109</v>
      </c>
      <c r="F59" s="14">
        <v>44.738625621733043</v>
      </c>
      <c r="G59" s="14">
        <v>43.738978995341284</v>
      </c>
      <c r="H59" s="14">
        <v>38.713001634656521</v>
      </c>
      <c r="I59" s="14">
        <v>42.404765299776997</v>
      </c>
      <c r="J59" s="15">
        <v>29.599890925970499</v>
      </c>
      <c r="K59" s="23">
        <v>37.04084706938464</v>
      </c>
      <c r="L59" s="24"/>
      <c r="M59" s="14"/>
      <c r="N59" s="14"/>
      <c r="O59" s="14"/>
      <c r="P59" s="14"/>
      <c r="Q59" s="14"/>
      <c r="R59" s="20">
        <f t="shared" si="0"/>
        <v>39.372684924477163</v>
      </c>
    </row>
    <row r="60" spans="2:18" ht="24" customHeight="1" x14ac:dyDescent="0.25">
      <c r="B60" s="12" t="s">
        <v>110</v>
      </c>
      <c r="C60" s="13">
        <v>441961</v>
      </c>
      <c r="D60" s="13">
        <v>112029</v>
      </c>
      <c r="E60" s="25" t="s">
        <v>111</v>
      </c>
      <c r="F60" s="14">
        <v>46.229913142469464</v>
      </c>
      <c r="G60" s="14">
        <v>41.999830579837628</v>
      </c>
      <c r="H60" s="14">
        <v>35.728753116186638</v>
      </c>
      <c r="I60" s="14">
        <v>32.944965428144812</v>
      </c>
      <c r="J60" s="15">
        <v>34.541983708894378</v>
      </c>
      <c r="K60" s="23">
        <v>32.722003638082661</v>
      </c>
      <c r="L60" s="24"/>
      <c r="M60" s="14"/>
      <c r="N60" s="14"/>
      <c r="O60" s="23"/>
      <c r="P60" s="14"/>
      <c r="Q60" s="14"/>
      <c r="R60" s="14">
        <f t="shared" si="0"/>
        <v>37.361241602269267</v>
      </c>
    </row>
    <row r="61" spans="2:18" ht="25.5" customHeight="1" x14ac:dyDescent="0.25">
      <c r="B61" s="21" t="s">
        <v>112</v>
      </c>
      <c r="C61" s="22">
        <v>441975</v>
      </c>
      <c r="D61" s="22">
        <v>112031</v>
      </c>
      <c r="E61" s="25" t="s">
        <v>113</v>
      </c>
      <c r="F61" s="14">
        <v>38.205256514959622</v>
      </c>
      <c r="G61" s="14">
        <v>37.370291714127255</v>
      </c>
      <c r="H61" s="14">
        <v>29.678204336900414</v>
      </c>
      <c r="I61" s="14">
        <v>28.520019139673025</v>
      </c>
      <c r="J61" s="15">
        <v>24.561203991640749</v>
      </c>
      <c r="K61" s="14">
        <v>26.41802155850127</v>
      </c>
      <c r="L61" s="16"/>
      <c r="M61" s="14"/>
      <c r="N61" s="14"/>
      <c r="O61" s="23"/>
      <c r="P61" s="14"/>
      <c r="Q61" s="14"/>
      <c r="R61" s="14">
        <f t="shared" si="0"/>
        <v>30.79216620930039</v>
      </c>
    </row>
    <row r="62" spans="2:18" ht="18" customHeight="1" x14ac:dyDescent="0.25">
      <c r="B62" s="21" t="s">
        <v>114</v>
      </c>
      <c r="C62" s="22">
        <v>442090</v>
      </c>
      <c r="D62" s="22">
        <v>111775</v>
      </c>
      <c r="E62" s="25" t="s">
        <v>115</v>
      </c>
      <c r="F62" s="14">
        <v>56.678743688741733</v>
      </c>
      <c r="G62" s="14">
        <v>52.037134365323574</v>
      </c>
      <c r="H62" s="14">
        <v>35.966390387448421</v>
      </c>
      <c r="I62" s="14">
        <v>41.592001148300433</v>
      </c>
      <c r="J62" s="15">
        <v>36.057144050681693</v>
      </c>
      <c r="K62" s="14">
        <v>41.946136333016362</v>
      </c>
      <c r="L62" s="24"/>
      <c r="M62" s="14"/>
      <c r="N62" s="14"/>
      <c r="O62" s="23"/>
      <c r="P62" s="14"/>
      <c r="Q62" s="14"/>
      <c r="R62" s="17">
        <f t="shared" si="0"/>
        <v>44.046258328918704</v>
      </c>
    </row>
    <row r="63" spans="2:18" x14ac:dyDescent="0.25">
      <c r="B63" s="12" t="s">
        <v>116</v>
      </c>
      <c r="C63" s="13">
        <v>441945</v>
      </c>
      <c r="D63" s="13">
        <v>111655</v>
      </c>
      <c r="E63" s="25" t="s">
        <v>117</v>
      </c>
      <c r="F63" s="14">
        <v>41.433294231196847</v>
      </c>
      <c r="G63" s="14">
        <v>39.934600351715147</v>
      </c>
      <c r="H63" s="14">
        <v>32.452832069960941</v>
      </c>
      <c r="I63" s="14">
        <v>34.269934202656778</v>
      </c>
      <c r="J63" s="15">
        <v>33.294391794681211</v>
      </c>
      <c r="K63" s="26">
        <v>33.336797754069003</v>
      </c>
      <c r="L63" s="16"/>
      <c r="M63" s="14"/>
      <c r="N63" s="14"/>
      <c r="O63" s="23"/>
      <c r="P63" s="14"/>
      <c r="Q63" s="14"/>
      <c r="R63" s="20">
        <f t="shared" si="0"/>
        <v>35.786975067379991</v>
      </c>
    </row>
    <row r="64" spans="2:18" x14ac:dyDescent="0.25">
      <c r="B64" s="12" t="s">
        <v>118</v>
      </c>
      <c r="C64" s="13">
        <v>440957</v>
      </c>
      <c r="D64" s="13">
        <v>115151</v>
      </c>
      <c r="E64" s="12" t="s">
        <v>119</v>
      </c>
      <c r="F64" s="14">
        <v>35.638791826624363</v>
      </c>
      <c r="G64" s="14">
        <v>36.231682185288847</v>
      </c>
      <c r="H64" s="14">
        <v>30.404574448472061</v>
      </c>
      <c r="I64" s="14">
        <v>29.142492428378571</v>
      </c>
      <c r="J64" s="15">
        <v>25.358601388888889</v>
      </c>
      <c r="K64" s="14">
        <v>29.612483087163046</v>
      </c>
      <c r="L64" s="27"/>
      <c r="M64" s="14"/>
      <c r="N64" s="14"/>
      <c r="O64" s="23"/>
      <c r="P64" s="14"/>
      <c r="Q64" s="14"/>
      <c r="R64" s="14">
        <f t="shared" si="0"/>
        <v>31.064770894135965</v>
      </c>
    </row>
    <row r="65" spans="2:18" x14ac:dyDescent="0.25">
      <c r="B65" s="12" t="s">
        <v>120</v>
      </c>
      <c r="C65" s="13">
        <v>442304</v>
      </c>
      <c r="D65" s="13">
        <v>112771</v>
      </c>
      <c r="E65" s="12" t="s">
        <v>121</v>
      </c>
      <c r="F65" s="14">
        <v>37.992527314397947</v>
      </c>
      <c r="G65" s="14">
        <v>37.192403779215397</v>
      </c>
      <c r="H65" s="14">
        <v>32.361946431473484</v>
      </c>
      <c r="I65" s="14">
        <v>33.022394762815537</v>
      </c>
      <c r="J65" s="15">
        <v>28.230623884263885</v>
      </c>
      <c r="K65" s="14">
        <v>27.527280161872891</v>
      </c>
      <c r="L65" s="16"/>
      <c r="M65" s="14"/>
      <c r="N65" s="14"/>
      <c r="O65" s="14"/>
      <c r="P65" s="14"/>
      <c r="Q65" s="14"/>
      <c r="R65" s="14">
        <f t="shared" si="0"/>
        <v>32.72119605567319</v>
      </c>
    </row>
    <row r="66" spans="2:18" x14ac:dyDescent="0.25">
      <c r="B66" s="12" t="s">
        <v>122</v>
      </c>
      <c r="C66" s="13"/>
      <c r="D66" s="13"/>
      <c r="E66" s="12" t="s">
        <v>123</v>
      </c>
      <c r="F66" s="14">
        <v>41.16040451953593</v>
      </c>
      <c r="G66" s="14">
        <v>39.28601591248249</v>
      </c>
      <c r="H66" s="14">
        <v>32.462605673873092</v>
      </c>
      <c r="I66" s="14">
        <v>32.565406146964307</v>
      </c>
      <c r="J66" s="15">
        <v>27.57988407947407</v>
      </c>
      <c r="K66" s="14">
        <v>25.265240704828972</v>
      </c>
      <c r="L66" s="16"/>
      <c r="M66" s="14"/>
      <c r="N66" s="14"/>
      <c r="O66" s="14"/>
      <c r="P66" s="14"/>
      <c r="Q66" s="14"/>
      <c r="R66" s="14">
        <f t="shared" si="0"/>
        <v>33.05325950619315</v>
      </c>
    </row>
    <row r="67" spans="2:18" x14ac:dyDescent="0.25">
      <c r="B67" s="12" t="s">
        <v>124</v>
      </c>
      <c r="C67" s="13"/>
      <c r="D67" s="13"/>
      <c r="E67" s="12" t="s">
        <v>125</v>
      </c>
      <c r="F67" s="14">
        <v>44.064291957579094</v>
      </c>
      <c r="G67" s="14">
        <v>38.97813177523733</v>
      </c>
      <c r="H67" s="14">
        <v>33.234326532270074</v>
      </c>
      <c r="I67" s="14">
        <v>32.803834990017123</v>
      </c>
      <c r="J67" s="15">
        <v>26.450659124103513</v>
      </c>
      <c r="K67" s="14">
        <v>27.422878340778556</v>
      </c>
      <c r="L67" s="16"/>
      <c r="M67" s="14"/>
      <c r="N67" s="14"/>
      <c r="O67" s="14"/>
      <c r="P67" s="14"/>
      <c r="Q67" s="14"/>
      <c r="R67" s="14">
        <f t="shared" si="0"/>
        <v>33.825687119997617</v>
      </c>
    </row>
    <row r="68" spans="2:18" x14ac:dyDescent="0.25">
      <c r="B68" s="12" t="s">
        <v>126</v>
      </c>
      <c r="C68" s="13">
        <v>442210</v>
      </c>
      <c r="D68" s="13">
        <v>112583</v>
      </c>
      <c r="E68" s="12" t="s">
        <v>127</v>
      </c>
      <c r="F68" s="14">
        <v>39.844636404143458</v>
      </c>
      <c r="G68" s="14">
        <v>42.064294133741008</v>
      </c>
      <c r="H68" s="14">
        <v>33.841720626786724</v>
      </c>
      <c r="I68" s="14">
        <v>34.4206055081142</v>
      </c>
      <c r="J68" s="14">
        <v>28.217204316043659</v>
      </c>
      <c r="K68" s="14">
        <v>30.228223065353845</v>
      </c>
      <c r="L68" s="16"/>
      <c r="M68" s="14"/>
      <c r="N68" s="14"/>
      <c r="O68" s="14"/>
      <c r="P68" s="14"/>
      <c r="Q68" s="14"/>
      <c r="R68" s="14">
        <f t="shared" si="0"/>
        <v>34.769447342363812</v>
      </c>
    </row>
    <row r="69" spans="2:18" x14ac:dyDescent="0.25">
      <c r="B69" s="12" t="s">
        <v>128</v>
      </c>
      <c r="C69" s="13">
        <v>443160</v>
      </c>
      <c r="D69" s="13">
        <v>112765</v>
      </c>
      <c r="E69" s="12" t="s">
        <v>129</v>
      </c>
      <c r="F69" s="14">
        <v>43.171341885999233</v>
      </c>
      <c r="G69" s="14">
        <v>39.567106263758482</v>
      </c>
      <c r="H69" s="14">
        <v>31.223096173315909</v>
      </c>
      <c r="I69" s="14">
        <v>31.89174384093511</v>
      </c>
      <c r="J69" s="15">
        <v>25.188626278085906</v>
      </c>
      <c r="K69" s="14">
        <v>28.16574842475616</v>
      </c>
      <c r="L69" s="16"/>
      <c r="M69" s="14"/>
      <c r="N69" s="14"/>
      <c r="O69" s="14"/>
      <c r="P69" s="14"/>
      <c r="Q69" s="14"/>
      <c r="R69" s="14">
        <f t="shared" si="0"/>
        <v>33.201277144475135</v>
      </c>
    </row>
    <row r="70" spans="2:18" x14ac:dyDescent="0.25">
      <c r="B70" s="12" t="s">
        <v>130</v>
      </c>
      <c r="C70" s="13">
        <v>439759</v>
      </c>
      <c r="D70" s="13">
        <v>112738</v>
      </c>
      <c r="E70" s="12" t="s">
        <v>131</v>
      </c>
      <c r="F70" s="14">
        <v>60.17496520123666</v>
      </c>
      <c r="G70" s="14">
        <v>66.363176744186049</v>
      </c>
      <c r="H70" s="14">
        <v>47.918891283295025</v>
      </c>
      <c r="I70" s="14">
        <v>57.900356552359909</v>
      </c>
      <c r="J70" s="16">
        <v>49.388129282099683</v>
      </c>
      <c r="K70" s="14">
        <v>57.087655989185819</v>
      </c>
      <c r="L70" s="14"/>
      <c r="M70" s="14"/>
      <c r="N70" s="14"/>
      <c r="O70" s="14"/>
      <c r="P70" s="14"/>
      <c r="Q70" s="14"/>
      <c r="R70" s="17">
        <f t="shared" si="0"/>
        <v>56.472195842060522</v>
      </c>
    </row>
    <row r="71" spans="2:18" x14ac:dyDescent="0.25">
      <c r="B71" s="12" t="s">
        <v>132</v>
      </c>
      <c r="C71" s="13">
        <v>437166</v>
      </c>
      <c r="D71" s="13">
        <v>113755</v>
      </c>
      <c r="E71" s="12" t="s">
        <v>133</v>
      </c>
      <c r="F71" s="14">
        <v>47.074388902643697</v>
      </c>
      <c r="G71" s="14">
        <v>52.439600278883717</v>
      </c>
      <c r="H71" s="14">
        <v>45.130390822777535</v>
      </c>
      <c r="I71" s="14">
        <v>45.687147659066184</v>
      </c>
      <c r="J71" s="14">
        <v>35.578855853396824</v>
      </c>
      <c r="K71" s="15">
        <v>45.60297379912874</v>
      </c>
      <c r="L71" s="16"/>
      <c r="M71" s="14"/>
      <c r="N71" s="14"/>
      <c r="O71" s="14"/>
      <c r="P71" s="14"/>
      <c r="Q71" s="14"/>
      <c r="R71" s="17">
        <f t="shared" si="0"/>
        <v>45.252226219316121</v>
      </c>
    </row>
    <row r="72" spans="2:18" x14ac:dyDescent="0.25">
      <c r="B72" s="12" t="s">
        <v>134</v>
      </c>
      <c r="C72" s="13">
        <v>442542</v>
      </c>
      <c r="D72" s="13">
        <v>113261</v>
      </c>
      <c r="E72" s="12" t="s">
        <v>135</v>
      </c>
      <c r="F72" s="14">
        <v>43.761877371254656</v>
      </c>
      <c r="G72" s="14">
        <v>41.605900398403961</v>
      </c>
      <c r="H72" s="14">
        <v>30.927963166241103</v>
      </c>
      <c r="I72" s="14">
        <v>36.695686284261697</v>
      </c>
      <c r="J72" s="15">
        <v>27.211728836427096</v>
      </c>
      <c r="K72" s="14">
        <v>29.422052816825321</v>
      </c>
      <c r="L72" s="16"/>
      <c r="M72" s="14"/>
      <c r="N72" s="14"/>
      <c r="O72" s="14"/>
      <c r="P72" s="14"/>
      <c r="Q72" s="14"/>
      <c r="R72" s="14">
        <f t="shared" si="0"/>
        <v>34.93753481223564</v>
      </c>
    </row>
    <row r="73" spans="2:18" x14ac:dyDescent="0.25">
      <c r="B73" s="12" t="s">
        <v>136</v>
      </c>
      <c r="C73" s="13">
        <v>442101</v>
      </c>
      <c r="D73" s="13">
        <v>113438</v>
      </c>
      <c r="E73" s="12" t="s">
        <v>137</v>
      </c>
      <c r="F73" s="14">
        <v>41.022933779046696</v>
      </c>
      <c r="G73" s="14">
        <v>39.054977341767433</v>
      </c>
      <c r="H73" s="14">
        <v>35.963819726783477</v>
      </c>
      <c r="I73" s="14">
        <v>34.016627435374588</v>
      </c>
      <c r="J73" s="15">
        <v>27.887858940933491</v>
      </c>
      <c r="K73" s="14"/>
      <c r="L73" s="16"/>
      <c r="M73" s="14"/>
      <c r="N73" s="14"/>
      <c r="O73" s="19"/>
      <c r="P73" s="14"/>
      <c r="Q73" s="14"/>
      <c r="R73" s="14">
        <f t="shared" ref="R73:R85" si="1">AVERAGE(F73:Q73)</f>
        <v>35.589243444781133</v>
      </c>
    </row>
    <row r="74" spans="2:18" x14ac:dyDescent="0.25">
      <c r="B74" s="12" t="s">
        <v>138</v>
      </c>
      <c r="C74" s="13">
        <v>442265</v>
      </c>
      <c r="D74" s="13">
        <v>112516</v>
      </c>
      <c r="E74" s="12" t="s">
        <v>139</v>
      </c>
      <c r="F74" s="14">
        <v>47.669351780798195</v>
      </c>
      <c r="G74" s="14">
        <v>44.753616989534123</v>
      </c>
      <c r="H74" s="14"/>
      <c r="I74" s="14"/>
      <c r="J74" s="15">
        <v>35.534904281236244</v>
      </c>
      <c r="K74" s="14">
        <v>38.605388501000654</v>
      </c>
      <c r="L74" s="16"/>
      <c r="M74" s="14"/>
      <c r="N74" s="14"/>
      <c r="O74" s="14"/>
      <c r="P74" s="14"/>
      <c r="Q74" s="14"/>
      <c r="R74" s="17">
        <f t="shared" si="1"/>
        <v>41.6408153881423</v>
      </c>
    </row>
    <row r="75" spans="2:18" x14ac:dyDescent="0.25">
      <c r="B75" s="12" t="s">
        <v>140</v>
      </c>
      <c r="C75" s="13">
        <v>439698</v>
      </c>
      <c r="D75" s="13">
        <v>112806</v>
      </c>
      <c r="E75" s="12" t="s">
        <v>141</v>
      </c>
      <c r="F75" s="14"/>
      <c r="G75" s="14">
        <v>36.56456561063203</v>
      </c>
      <c r="H75" s="14">
        <v>30.495139710095422</v>
      </c>
      <c r="I75" s="14">
        <v>31.968384174834238</v>
      </c>
      <c r="J75" s="15">
        <v>18.831196882446168</v>
      </c>
      <c r="K75" s="14">
        <v>26.952591606394204</v>
      </c>
      <c r="L75" s="16"/>
      <c r="M75" s="14"/>
      <c r="N75" s="14"/>
      <c r="O75" s="14"/>
      <c r="P75" s="14"/>
      <c r="Q75" s="14"/>
      <c r="R75" s="14">
        <f t="shared" si="1"/>
        <v>28.962375596880413</v>
      </c>
    </row>
    <row r="76" spans="2:18" x14ac:dyDescent="0.25">
      <c r="B76" s="12" t="s">
        <v>142</v>
      </c>
      <c r="C76" s="13">
        <v>441365</v>
      </c>
      <c r="D76" s="13">
        <v>115202</v>
      </c>
      <c r="E76" s="12" t="s">
        <v>143</v>
      </c>
      <c r="F76" s="14">
        <v>34.507445179512672</v>
      </c>
      <c r="G76" s="14">
        <v>36.968434026580489</v>
      </c>
      <c r="H76" s="14">
        <v>29.371847770421901</v>
      </c>
      <c r="I76" s="14">
        <v>31.108373547812164</v>
      </c>
      <c r="J76" s="15">
        <v>20.217618110690356</v>
      </c>
      <c r="K76" s="14">
        <v>25.681391402719875</v>
      </c>
      <c r="L76" s="16"/>
      <c r="M76" s="14"/>
      <c r="N76" s="14"/>
      <c r="O76" s="14"/>
      <c r="P76" s="14"/>
      <c r="Q76" s="14"/>
      <c r="R76" s="14">
        <f t="shared" si="1"/>
        <v>29.64251833962291</v>
      </c>
    </row>
    <row r="77" spans="2:18" x14ac:dyDescent="0.25">
      <c r="B77" s="12" t="s">
        <v>144</v>
      </c>
      <c r="C77" s="13">
        <v>441246</v>
      </c>
      <c r="D77" s="13">
        <v>115138</v>
      </c>
      <c r="E77" s="12" t="s">
        <v>145</v>
      </c>
      <c r="F77" s="14">
        <v>34.302046085237855</v>
      </c>
      <c r="G77" s="14">
        <v>39.575517794950741</v>
      </c>
      <c r="H77" s="14">
        <v>28.223734278341034</v>
      </c>
      <c r="I77" s="14">
        <v>30.104216562408478</v>
      </c>
      <c r="J77" s="15">
        <v>22.090327538712714</v>
      </c>
      <c r="K77" s="14">
        <v>24.423729034787282</v>
      </c>
      <c r="L77" s="16"/>
      <c r="M77" s="14"/>
      <c r="N77" s="14"/>
      <c r="O77" s="14"/>
      <c r="P77" s="14"/>
      <c r="Q77" s="14"/>
      <c r="R77" s="14">
        <f t="shared" si="1"/>
        <v>29.786595215739684</v>
      </c>
    </row>
    <row r="78" spans="2:18" x14ac:dyDescent="0.25">
      <c r="B78" s="12" t="s">
        <v>146</v>
      </c>
      <c r="C78" s="13">
        <v>441122</v>
      </c>
      <c r="D78" s="13">
        <v>115118</v>
      </c>
      <c r="E78" s="12" t="s">
        <v>147</v>
      </c>
      <c r="F78" s="14">
        <v>39.251040856274635</v>
      </c>
      <c r="G78" s="14">
        <v>40.225986515519885</v>
      </c>
      <c r="H78" s="14">
        <v>32.994541431937691</v>
      </c>
      <c r="I78" s="14">
        <v>35.411903485256531</v>
      </c>
      <c r="J78" s="15">
        <v>25.873964954512992</v>
      </c>
      <c r="K78" s="14">
        <v>28.930714378944256</v>
      </c>
      <c r="L78" s="16"/>
      <c r="M78" s="14"/>
      <c r="N78" s="14"/>
      <c r="O78" s="14"/>
      <c r="P78" s="14"/>
      <c r="Q78" s="14"/>
      <c r="R78" s="14">
        <f t="shared" si="1"/>
        <v>33.781358603740998</v>
      </c>
    </row>
    <row r="79" spans="2:18" x14ac:dyDescent="0.25">
      <c r="B79" s="12" t="s">
        <v>148</v>
      </c>
      <c r="C79" s="13">
        <v>437332</v>
      </c>
      <c r="D79" s="13">
        <v>113873</v>
      </c>
      <c r="E79" s="12" t="s">
        <v>149</v>
      </c>
      <c r="F79" s="14">
        <v>26.304371655107857</v>
      </c>
      <c r="G79" s="14">
        <v>30.681298714703452</v>
      </c>
      <c r="H79" s="14">
        <v>26.44328228870005</v>
      </c>
      <c r="I79" s="14">
        <v>27.194258823530934</v>
      </c>
      <c r="J79" s="15">
        <v>20.919957351846655</v>
      </c>
      <c r="K79" s="14">
        <v>21.957594283442262</v>
      </c>
      <c r="L79" s="16"/>
      <c r="M79" s="14"/>
      <c r="N79" s="14"/>
      <c r="O79" s="14"/>
      <c r="P79" s="14"/>
      <c r="Q79" s="14"/>
      <c r="R79" s="14">
        <f t="shared" si="1"/>
        <v>25.583460519555203</v>
      </c>
    </row>
    <row r="80" spans="2:18" x14ac:dyDescent="0.25">
      <c r="B80" s="12" t="s">
        <v>150</v>
      </c>
      <c r="C80" s="13">
        <v>441677</v>
      </c>
      <c r="D80" s="13">
        <v>115280</v>
      </c>
      <c r="E80" s="12" t="s">
        <v>151</v>
      </c>
      <c r="F80" s="14">
        <v>33.004422976881933</v>
      </c>
      <c r="G80" s="14">
        <v>35.029582098406173</v>
      </c>
      <c r="H80" s="14">
        <v>29.644221803427925</v>
      </c>
      <c r="I80" s="14">
        <v>30.636274047419274</v>
      </c>
      <c r="J80" s="15">
        <v>24.993780987431833</v>
      </c>
      <c r="K80" s="14">
        <v>27.962794613521712</v>
      </c>
      <c r="L80" s="16"/>
      <c r="M80" s="14"/>
      <c r="N80" s="14"/>
      <c r="O80" s="14"/>
      <c r="P80" s="14"/>
      <c r="Q80" s="14"/>
      <c r="R80" s="14">
        <f t="shared" si="1"/>
        <v>30.211846087848144</v>
      </c>
    </row>
    <row r="81" spans="2:18" x14ac:dyDescent="0.25">
      <c r="B81" s="12" t="s">
        <v>152</v>
      </c>
      <c r="C81" s="13">
        <v>442352</v>
      </c>
      <c r="D81" s="13">
        <v>113486</v>
      </c>
      <c r="E81" s="12" t="s">
        <v>153</v>
      </c>
      <c r="F81" s="14">
        <v>35.806395904078244</v>
      </c>
      <c r="G81" s="14">
        <v>34.782949350070865</v>
      </c>
      <c r="H81" s="14">
        <v>31.03054339207819</v>
      </c>
      <c r="I81" s="14"/>
      <c r="J81" s="15">
        <v>24.069357761044305</v>
      </c>
      <c r="K81" s="14">
        <v>29.666892190960137</v>
      </c>
      <c r="L81" s="16"/>
      <c r="M81" s="14"/>
      <c r="N81" s="14"/>
      <c r="O81" s="14"/>
      <c r="P81" s="14"/>
      <c r="Q81" s="14"/>
      <c r="R81" s="14">
        <f t="shared" si="1"/>
        <v>31.071227719646345</v>
      </c>
    </row>
    <row r="82" spans="2:18" x14ac:dyDescent="0.25">
      <c r="B82" s="12" t="s">
        <v>154</v>
      </c>
      <c r="C82" s="13">
        <v>440751</v>
      </c>
      <c r="D82" s="13">
        <v>112188</v>
      </c>
      <c r="E82" s="12" t="s">
        <v>155</v>
      </c>
      <c r="F82" s="14">
        <v>36.174888778800309</v>
      </c>
      <c r="G82" s="14">
        <v>34.904795826120164</v>
      </c>
      <c r="H82" s="14">
        <v>29.694155867278315</v>
      </c>
      <c r="I82" s="14">
        <v>32.461176048768415</v>
      </c>
      <c r="J82" s="15">
        <v>19.514811360538598</v>
      </c>
      <c r="K82" s="14">
        <v>24.61848906560693</v>
      </c>
      <c r="L82" s="16"/>
      <c r="M82" s="14"/>
      <c r="N82" s="14"/>
      <c r="O82" s="14"/>
      <c r="P82" s="14"/>
      <c r="Q82" s="14"/>
      <c r="R82" s="14">
        <f t="shared" si="1"/>
        <v>29.561386157852123</v>
      </c>
    </row>
    <row r="83" spans="2:18" x14ac:dyDescent="0.25">
      <c r="B83" s="12" t="s">
        <v>156</v>
      </c>
      <c r="C83" s="13">
        <v>443547</v>
      </c>
      <c r="D83" s="13">
        <v>114101</v>
      </c>
      <c r="E83" s="12" t="s">
        <v>157</v>
      </c>
      <c r="F83" s="14">
        <v>40.081975472143704</v>
      </c>
      <c r="G83" s="14">
        <v>39.779410210184892</v>
      </c>
      <c r="H83" s="14">
        <v>29.835334902278955</v>
      </c>
      <c r="I83" s="14">
        <v>35.199751586808738</v>
      </c>
      <c r="J83" s="15">
        <v>30.908083117364107</v>
      </c>
      <c r="K83" s="14">
        <v>31.577569924690259</v>
      </c>
      <c r="L83" s="16"/>
      <c r="M83" s="14"/>
      <c r="N83" s="14"/>
      <c r="O83" s="14"/>
      <c r="P83" s="14"/>
      <c r="Q83" s="14"/>
      <c r="R83" s="14">
        <f t="shared" si="1"/>
        <v>34.563687535578445</v>
      </c>
    </row>
    <row r="84" spans="2:18" x14ac:dyDescent="0.25">
      <c r="B84" s="12" t="s">
        <v>158</v>
      </c>
      <c r="C84" s="13"/>
      <c r="D84" s="13"/>
      <c r="E84" s="12" t="s">
        <v>159</v>
      </c>
      <c r="F84" s="14">
        <v>34.998210458419642</v>
      </c>
      <c r="G84" s="14">
        <v>35.140710741233633</v>
      </c>
      <c r="H84" s="14">
        <v>32.186577037903177</v>
      </c>
      <c r="I84" s="14">
        <v>36.282689736151475</v>
      </c>
      <c r="J84" s="15">
        <v>27.188811178402723</v>
      </c>
      <c r="K84" s="14">
        <v>33.280888977235762</v>
      </c>
      <c r="L84" s="16"/>
      <c r="M84" s="14"/>
      <c r="N84" s="14"/>
      <c r="O84" s="14"/>
      <c r="P84" s="14"/>
      <c r="Q84" s="14"/>
      <c r="R84" s="14">
        <f t="shared" si="1"/>
        <v>33.179648021557739</v>
      </c>
    </row>
    <row r="85" spans="2:18" x14ac:dyDescent="0.25">
      <c r="B85" s="12" t="s">
        <v>160</v>
      </c>
      <c r="C85" s="13"/>
      <c r="D85" s="13"/>
      <c r="E85" s="12" t="s">
        <v>161</v>
      </c>
      <c r="F85" s="14"/>
      <c r="G85" s="14"/>
      <c r="H85" s="14"/>
      <c r="I85" s="14">
        <v>38.3814828972802</v>
      </c>
      <c r="J85" s="15">
        <v>40.873231274422174</v>
      </c>
      <c r="K85" s="14">
        <v>36.83247599346948</v>
      </c>
      <c r="L85" s="16"/>
      <c r="M85" s="14"/>
      <c r="N85" s="14"/>
      <c r="O85" s="14"/>
      <c r="P85" s="14"/>
      <c r="Q85" s="14"/>
      <c r="R85" s="14">
        <f t="shared" si="1"/>
        <v>38.695730055057282</v>
      </c>
    </row>
  </sheetData>
  <conditionalFormatting sqref="P74:Q83 P46:Q47 P29:Q44 F84:R85 P49:Q72 F10:O83 R10:R83">
    <cfRule type="cellIs" dxfId="13" priority="13" operator="greaterThan">
      <formula>60</formula>
    </cfRule>
    <cfRule type="cellIs" dxfId="12" priority="14" operator="lessThan">
      <formula>15</formula>
    </cfRule>
  </conditionalFormatting>
  <conditionalFormatting sqref="P10:Q21 Q28 P23:Q27 Q22 Q45 Q48 Q73">
    <cfRule type="cellIs" dxfId="11" priority="11" operator="greaterThan">
      <formula>60</formula>
    </cfRule>
    <cfRule type="cellIs" dxfId="10" priority="12" operator="lessThan">
      <formula>15</formula>
    </cfRule>
  </conditionalFormatting>
  <conditionalFormatting sqref="P28">
    <cfRule type="cellIs" dxfId="9" priority="9" operator="greaterThan">
      <formula>60</formula>
    </cfRule>
    <cfRule type="cellIs" dxfId="8" priority="10" operator="lessThan">
      <formula>15</formula>
    </cfRule>
  </conditionalFormatting>
  <conditionalFormatting sqref="P22">
    <cfRule type="cellIs" dxfId="7" priority="7" operator="greaterThan">
      <formula>60</formula>
    </cfRule>
    <cfRule type="cellIs" dxfId="6" priority="8" operator="lessThan">
      <formula>15</formula>
    </cfRule>
  </conditionalFormatting>
  <conditionalFormatting sqref="P45">
    <cfRule type="cellIs" dxfId="5" priority="5" operator="greaterThan">
      <formula>60</formula>
    </cfRule>
    <cfRule type="cellIs" dxfId="4" priority="6" operator="lessThan">
      <formula>15</formula>
    </cfRule>
  </conditionalFormatting>
  <conditionalFormatting sqref="P48">
    <cfRule type="cellIs" dxfId="3" priority="3" operator="greaterThan">
      <formula>60</formula>
    </cfRule>
    <cfRule type="cellIs" dxfId="2" priority="4" operator="lessThan">
      <formula>15</formula>
    </cfRule>
  </conditionalFormatting>
  <conditionalFormatting sqref="P73">
    <cfRule type="cellIs" dxfId="1" priority="1" operator="greaterThan">
      <formula>60</formula>
    </cfRule>
    <cfRule type="cellIs" dxfId="0" priority="2" operator="lessThan">
      <formula>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raw data up till June</dc:title>
  <dc:creator>Southampton City Council</dc:creator>
  <dcterms:created xsi:type="dcterms:W3CDTF">2023-08-11T10:44:34Z</dcterms:created>
  <dcterms:modified xsi:type="dcterms:W3CDTF">2023-08-11T10:50:22Z</dcterms:modified>
</cp:coreProperties>
</file>